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8735" firstSheet="11" activeTab="12"/>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部门整体支出绩效自评情况" sheetId="15" r:id="rId13"/>
    <sheet name="GK14 部门整体支出绩效自评表" sheetId="13" r:id="rId14"/>
    <sheet name="GK15 项目支出绩效自评表1" sheetId="14" r:id="rId15"/>
    <sheet name="GK16 项目支出绩效自评表2" sheetId="16" r:id="rId16"/>
    <sheet name="GK17 项目支出绩效自评表3" sheetId="17" r:id="rId17"/>
    <sheet name="GK18 项目支出绩效自评表4" sheetId="18" r:id="rId18"/>
    <sheet name="GK19 项目支出绩效自评表5" sheetId="19" r:id="rId19"/>
    <sheet name="GK20 项目支出绩效自评表6" sheetId="20" r:id="rId20"/>
    <sheet name="GK21 项目支出绩效自评表7" sheetId="21" r:id="rId21"/>
    <sheet name="GK22 项目支出绩效自评表8" sheetId="22" r:id="rId22"/>
    <sheet name="GK23 项目支出绩效自评表9" sheetId="23" r:id="rId23"/>
    <sheet name="GK24 项目支出绩效自评表10" sheetId="24" r:id="rId24"/>
    <sheet name="GK25 项目支出绩效自评表11" sheetId="26" r:id="rId25"/>
    <sheet name="GK26 项目支出绩效自评表12" sheetId="25" r:id="rId26"/>
  </sheets>
  <externalReferences>
    <externalReference r:id="rId27"/>
    <externalReference r:id="rId28"/>
    <externalReference r:id="rId29"/>
    <externalReference r:id="rId30"/>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<sst xmlns="http://schemas.openxmlformats.org/spreadsheetml/2006/main" count="2198" uniqueCount="744">
  <si>
    <t>收入支出决算表</t>
  </si>
  <si>
    <t>公开01表</t>
  </si>
  <si>
    <t>部门：中国人民政治协商会议昆明市委员会办公室</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</si>
  <si>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</si>
  <si>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</si>
  <si>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</si>
  <si>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</si>
  <si>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</si>
  <si>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</si>
  <si>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</si>
  <si>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</si>
  <si>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</si>
  <si>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</si>
  <si>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</si>
  <si>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</si>
  <si>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</si>
  <si>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</si>
  <si>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</si>
  <si>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</si>
  <si>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</si>
  <si>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</si>
  <si>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</si>
  <si>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</si>
  <si>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</si>
  <si>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</si>
  <si>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</si>
  <si>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</si>
  <si>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</si>
  <si>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</si>
  <si>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</si>
  <si>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</si>
  <si>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</si>
  <si>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</si>
  <si>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</si>
  <si>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</si>
  <si>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</si>
  <si>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</si>
  <si>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</si>
  <si>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</si>
  <si>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</si>
  <si>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</si>
  <si>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</si>
  <si>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</si>
  <si>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</si>
  <si>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</si>
  <si>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</si>
  <si>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</si>
  <si>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</si>
  <si>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</si>
  <si>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</si>
  <si>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</si>
  <si>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</si>
  <si>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</si>
  <si>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</si>
  <si>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</si>
  <si>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</si>
  <si>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</si>
  <si>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</si>
  <si>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</si>
  <si>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</si>
  <si>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</si>
  <si>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</si>
  <si>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</si>
  <si>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</si>
  <si>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</si>
  <si>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</si>
  <si>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</si>
  <si>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</si>
  <si>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</si>
  <si>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</si>
  <si>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</si>
  <si>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</si>
  <si>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</si>
  <si>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</si>
  <si>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</si>
  <si>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</si>
  <si>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</si>
  <si>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</si>
  <si>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</si>
  <si>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</si>
  <si>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</si>
  <si>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</si>
  <si>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</si>
  <si>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</si>
  <si>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</si>
  <si>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</si>
  <si>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</si>
  <si>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</si>
  <si>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</si>
  <si>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</si>
  <si>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</si>
  <si>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</si>
  <si>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</si>
  <si>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</si>
  <si>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</si>
  <si>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</si>
  <si>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</si>
  <si>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</si>
  <si>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</si>
  <si>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</si>
  <si>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</si>
  <si>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</si>
  <si>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</si>
  <si>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</si>
  <si>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</si>
  <si>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</si>
  <si>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</si>
  <si>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</si>
  <si>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</si>
  <si>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</si>
  <si>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</si>
  <si>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</si>
  <si>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</si>
  <si>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</si>
  <si>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</si>
  <si>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</si>
  <si>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</si>
  <si>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</si>
  <si>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</si>
  <si>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</si>
  <si>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</si>
  <si>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</si>
  <si>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</si>
  <si>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</si>
  <si>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</si>
  <si>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</si>
  <si>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</si>
  <si>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</si>
  <si>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</si>
  <si>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</si>
  <si>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</si>
  <si>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20102</t>
  </si>
  <si>
    <t>政协事务</t>
  </si>
  <si>
    <t>2010201</t>
  </si>
  <si>
    <t>行政运行</t>
  </si>
  <si>
    <t>2010202</t>
  </si>
  <si>
    <t>一般行政管理事务</t>
  </si>
  <si>
    <t>2010204</t>
  </si>
  <si>
    <t>政协会议</t>
  </si>
  <si>
    <t>2010206</t>
  </si>
  <si>
    <t>参政议政</t>
  </si>
  <si>
    <t>2010299</t>
  </si>
  <si>
    <t>其他政协事务支出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</si>
  <si>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</si>
  <si>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</si>
  <si>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</si>
  <si>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</si>
  <si>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</si>
  <si>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</si>
  <si>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</si>
  <si>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</si>
  <si>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</si>
  <si>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</si>
  <si>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</si>
  <si>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</si>
  <si>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</si>
  <si>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</si>
  <si>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</si>
  <si>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</si>
  <si>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</si>
  <si>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</si>
  <si>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</si>
  <si>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</si>
  <si>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</si>
  <si>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</si>
  <si>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</si>
  <si>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</si>
  <si>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</si>
  <si>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</si>
  <si>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</si>
  <si>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</si>
  <si>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2210203</t>
  </si>
  <si>
    <t>购房补贴</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</si>
  <si>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</si>
  <si>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</si>
  <si>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</si>
  <si>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</si>
  <si>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</si>
  <si>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</si>
  <si>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</si>
  <si>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</si>
  <si>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</si>
  <si>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</si>
  <si>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</si>
  <si>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</si>
  <si>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</si>
  <si>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</si>
  <si>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</si>
  <si>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</si>
  <si>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</si>
  <si>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</si>
  <si>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</si>
  <si>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</si>
  <si>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</si>
  <si>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</si>
  <si>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</si>
  <si>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</si>
  <si>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</si>
  <si>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</si>
  <si>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</si>
  <si>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</si>
  <si>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</si>
  <si>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</si>
  <si>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</si>
  <si>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</si>
  <si>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</si>
  <si>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</si>
  <si>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</si>
  <si>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</si>
  <si>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</si>
  <si>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</si>
  <si>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</si>
  <si>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</si>
  <si>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</si>
  <si>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</si>
  <si>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</si>
  <si>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</si>
  <si>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</si>
  <si>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</si>
  <si>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</si>
  <si>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</si>
  <si>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</si>
  <si>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</si>
  <si>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</si>
  <si>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</si>
  <si>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</si>
  <si>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</si>
  <si>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</si>
  <si>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</si>
  <si>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</si>
  <si>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</si>
  <si>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</si>
  <si>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</si>
  <si>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</si>
  <si>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</si>
  <si>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</si>
  <si>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</si>
  <si>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</si>
  <si>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</si>
  <si>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</si>
  <si>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</si>
  <si>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</si>
  <si>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</si>
  <si>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</si>
  <si>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</si>
  <si>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</si>
  <si>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</si>
  <si>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</si>
  <si>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</si>
  <si>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</si>
  <si>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</si>
  <si>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</si>
  <si>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</si>
  <si>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</si>
  <si>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</si>
  <si>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</si>
  <si>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</si>
  <si>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</si>
  <si>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</si>
  <si>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</si>
  <si>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</si>
  <si>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</si>
  <si>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</si>
  <si>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</si>
  <si>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</si>
  <si>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</si>
  <si>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</si>
  <si>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</si>
  <si>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</si>
  <si>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</si>
  <si>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</si>
  <si>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</si>
  <si>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</si>
  <si>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</si>
  <si>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</si>
  <si>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</si>
  <si>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</si>
  <si>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</si>
  <si>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</si>
  <si>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</si>
  <si>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</si>
  <si>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</si>
  <si>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</si>
  <si>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</si>
  <si>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</si>
  <si>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</si>
  <si>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</si>
  <si>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</si>
  <si>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</si>
  <si>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</si>
  <si>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</si>
  <si>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</si>
  <si>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</si>
  <si>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</si>
  <si>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</si>
  <si>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</si>
  <si>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</si>
  <si>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</si>
  <si>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</si>
  <si>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</si>
  <si>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</si>
  <si>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</si>
  <si>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</si>
  <si>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</si>
  <si>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</si>
  <si>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</si>
  <si>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</si>
  <si>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</si>
  <si>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</si>
  <si>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</si>
  <si>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</si>
  <si>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</si>
  <si>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</si>
  <si>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</si>
  <si>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</si>
  <si>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</si>
  <si>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</si>
  <si>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</si>
  <si>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</si>
  <si>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</si>
  <si>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</si>
  <si>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</si>
  <si>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</si>
  <si>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</si>
  <si>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</si>
  <si>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</si>
  <si>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</si>
  <si>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</si>
  <si>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</si>
  <si>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</si>
  <si>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</si>
  <si>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</si>
  <si>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</si>
  <si>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</si>
  <si>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</si>
  <si>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</si>
  <si>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</si>
  <si>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</si>
  <si>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</si>
  <si>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</si>
  <si>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</si>
  <si>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</si>
  <si>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</si>
  <si>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</si>
  <si>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</si>
  <si>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</si>
  <si>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</si>
  <si>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</si>
  <si>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</si>
  <si>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</si>
  <si>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</si>
  <si>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</si>
  <si>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</si>
  <si>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</si>
  <si>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</si>
  <si>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</si>
  <si>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</si>
  <si>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</si>
  <si>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</si>
  <si>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</si>
  <si>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</si>
  <si>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</si>
  <si>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</si>
  <si>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</si>
  <si>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</si>
  <si>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</si>
  <si>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</si>
  <si>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</si>
  <si>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</si>
  <si>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</si>
  <si>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</si>
  <si>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</si>
  <si>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</si>
  <si>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</si>
  <si>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</si>
  <si>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</si>
  <si>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</si>
  <si>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</si>
  <si>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</si>
  <si>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</si>
  <si>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</si>
  <si>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</si>
  <si>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</si>
  <si>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</si>
  <si>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</si>
  <si>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</si>
  <si>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</si>
  <si>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</si>
  <si>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</si>
  <si>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</si>
  <si>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</si>
  <si>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</si>
  <si>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</si>
  <si>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</si>
  <si>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</si>
  <si>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</si>
  <si>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</si>
  <si>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</si>
  <si>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</si>
  <si>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</si>
  <si>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</si>
  <si>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</si>
  <si>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</si>
  <si>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</si>
  <si>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</si>
  <si>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</si>
  <si>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</si>
  <si>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</si>
  <si>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</si>
  <si>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</si>
  <si>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</si>
  <si>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</si>
  <si>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</si>
  <si>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</si>
  <si>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</si>
  <si>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</si>
  <si>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</si>
  <si>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</si>
  <si>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</si>
  <si>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</si>
  <si>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</si>
  <si>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</si>
  <si>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</si>
  <si>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</si>
  <si>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</si>
  <si>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</si>
  <si>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</si>
  <si>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</si>
  <si>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</si>
  <si>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</si>
  <si>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</si>
  <si>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</si>
  <si>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</si>
  <si>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</si>
  <si>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</si>
  <si>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</si>
  <si>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备注：</t>
  </si>
  <si>
    <t>中国人民政治协商会议昆明市委员会办公室2024年度没有政府性基金收入，也没有使用政府性基金安排的支出，故本表无数据。</t>
  </si>
  <si>
    <t>国有资本经营预算财政拨款收入支出决算表</t>
  </si>
  <si>
    <t>公开09表</t>
  </si>
  <si>
    <t>结转</t>
  </si>
  <si>
    <t>结余</t>
  </si>
  <si>
    <t>注：本表反映本年度国有资本经营预算财政拨款的收支和年初、年末结转结余情况。</t>
  </si>
  <si>
    <t>中国人民政治协商会议昆明市委员会办公室2024年度没有国有资本经营预算财政拨款收入，也没有使用国有资本经营预算财政拨款安排的支出，故本表无数据。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</si>
  <si>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</si>
  <si>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</si>
  <si>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</si>
  <si>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</si>
  <si>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</si>
  <si>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</si>
  <si>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</si>
  <si>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</si>
  <si>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</si>
  <si>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</si>
  <si>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</si>
  <si>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</si>
  <si>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</si>
  <si>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</si>
  <si>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</si>
  <si>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</si>
  <si>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</si>
  <si>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</si>
  <si>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</si>
  <si>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</si>
  <si>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</si>
  <si>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</si>
  <si>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</si>
  <si>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</si>
  <si>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</si>
  <si>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</si>
  <si>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</si>
  <si>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</si>
  <si>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</si>
  <si>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</si>
  <si>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</si>
  <si>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</si>
  <si>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</si>
  <si>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</si>
  <si>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</si>
  <si>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</si>
  <si>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</si>
  <si>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</si>
  <si>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</si>
  <si>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</si>
  <si>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</si>
  <si>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</si>
  <si>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</si>
  <si>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</si>
  <si>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</si>
  <si>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</si>
  <si>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</si>
  <si>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</si>
  <si>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</si>
  <si>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</si>
  <si>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</si>
  <si>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</si>
  <si>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</si>
  <si>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</si>
  <si>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</si>
  <si>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</si>
  <si>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部门整体支出绩效自评报告</t>
  </si>
  <si>
    <t>一、部门基本情况</t>
  </si>
  <si>
    <t>（一）部门概况</t>
  </si>
  <si>
    <t>1.部门机构设置、编制
政协昆明市委员会办公室共设置12个内设机构，包括：9个专门委员会，分别是：委员联络委员会、提案委员会、经济和农业农村委员会、人口资源环境和城乡建设委员会、教科卫体委员会、社会和法制委员会、民族和宗教委员会、港澳台侨和外事委员会、文化文史和学习委员会；2个办事机构：办公室、研究室；其他机构1个：机关党委。人员编制109人，其中行政编制94人，事业编制15人；在编人员107人，其中行政在编人员95人，事业在编人员12人。
2.部门职能
中国人民政治协商会议是中国人民爱国统一战线的组织，是中国共产党领导的多党合作和政治协商的重要机构，政协昆明市委员会办公室按照中国人民政治协商会议章程开展工作。政协昆明市委员会办公室的主要职能是政治协商、民主监督、参政议政。
3.部门工作完成情况
市政协办公室以习近平新时代中国特色社会主义思想为指导，深入学习贯彻党的二十大精神，深入贯彻落实中央、省委、市委政协工作会议精神，坚持团结和民主两大主题，充分发挥专门协商机构作用，认真履行政治协商、民主监督、参政议政职能，在建言资政和凝聚共识上双向发力，积极助推我市经济社会高质量发展。
4. 政府采购情况
政协昆明市委员会办公室2024年政府采购涉及金额326.30万元，其中：货物类96.70万元，工程类0万元，服务类229.60万元，均已按采购程序完成政府采购。</t>
  </si>
  <si>
    <t>（二）部门绩效目标的设立情况</t>
  </si>
  <si>
    <t>1. 部门总目标。
围绕全市中心工作，充分发挥人民政协政治协商、民主监督、参政议政职能，为全市经济建设、政治建设、文化建设、社会建设、生态文明建设建言献策、贡献力量。
2.部门项目具体计划目标。
（1）召开昆明市政协第十四届委员会第三次会议。
（2）组织开展主席会议协商不低于4次。
（3）组织开展常委会会议协商不少于2项。
（4）组织开展专题协商不少于4项。
（5）组织开展对口立法协商不少于8项。
（6）组织开展界别协商不少于4项。
（7）组织开展重点提案办理协商不少于4项。
（8）收集和编印《社情民意反映》50期以上。
（9）办好云南政协报《昆明政协》专栏、昆明日报《政协之声》专栏和昆明广播电视台《政协之窗》专版专栏10期以上。
（10）办好《昆明政协》内部刊物6期。
（11）做好政协文史工作。
（12）完成其他年度工作任务。</t>
  </si>
  <si>
    <t>（三）部门整体收支情况</t>
  </si>
  <si>
    <t>2024年总决算收入4,484.64万元，其中：一般公共预算财政拨款收入4,458.42万元，占总收入的99.42%；其他收入20.83万元，占总收入的0.46%；年初结转和结余5.39万元，占总收入的0.12%。
2024年总决算支出4,484.64万元，其中：基本支出3,423.39 万元，占总支出比重76.34%，项目支出1,053.53 万元，占总支出比重23.49%；年末结转和结余7.73 万元，占总支出比重0.17%。</t>
  </si>
  <si>
    <t>（四）部门预算管理制度建设情况</t>
  </si>
  <si>
    <t>为加强单位内部控制管理，根据《行政事业单位内部控制规范（试行）》（财会〔2012〕 21 号）、《关于全面推进行政事业单位内部控制建设的指导意见》（财会〔2015〕 24 号）等文件精神，严格按照上级有关文件精神，充分调研市政协机关内部管理现状，多方面听取意见建议，2023年修订并执行《中国人民政治协商会议昆明市委员会办公室预算管理办法》《中国人民政治协商会议昆明市委员会办公室财务收支管理办法》等九个内部控制管理办法，规范机关财务、采购、资产管理等流程，内部管理取得突破性成效。</t>
  </si>
  <si>
    <t>二、绩效自评工作情况</t>
  </si>
  <si>
    <t>（一）绩效自评的目的</t>
  </si>
  <si>
    <t>通过收集单位基本情况、预算制定与明细、中长期规划目标及组织架构等信息，分析单位资源配置的合理性及中长期规划目标完成与履职情况，全面了解单位经费的管理过程是否规范、产出目标是否完成、效果目标是否实现等方面的情况。通过评价，总结经验，查找不足，为财政资金在以后年度的使用提供可行性参考建议。同时，重点分析项目预算编制的合理性、成本支出的真实性和控制有效性，以评价财政资金的使用效率和效果，为未来年度编制项目预算、选择项目实施主体等提供参考依据。</t>
  </si>
  <si>
    <t>（二）自评组织过程</t>
  </si>
  <si>
    <t>1.前期准备</t>
  </si>
  <si>
    <t>确定自评对象和年度部门整体支出的绩效目标，成立评价工作小组，围绕整体和项目特点和绩效评价重点进行内部研讨，制定评价工作实施方案，建立沟通协调机制。根据绩效评价要求收集相应资料，结合各专项经费的特点，制定具体、可量化的评价指标，包括经费使用合规性、经费使用效率、社会效益等方面。</t>
  </si>
  <si>
    <t>2.组织实施</t>
  </si>
  <si>
    <t>对所收集的资料进行查验、核对、整理分析，确保数据的真实性和完整性。根据收集到的数据和资料，运用统计分析和对比分析方法，对政协履职经费的使用情况进行深入分析。对项目决策、过程管理、绩效情况进行综合分析，形成综合评价报告。将评价报告正式报送相关领导和部门，作为政协履职经费管理决策的依据。针对评价中发现的问题和不足，提出具体的整改建议和要求，并督促相关部门进行整改。根据评价结果和整改情况，及时调整和完善政协履职经费的管理制度和方法，促进政协履职经费的规范使用和效益提升。</t>
  </si>
  <si>
    <t>三、评价情况分析及综合评价结论</t>
  </si>
  <si>
    <t>（一）绩效评价综合结论
政协昆明市委员会办公室整体绩效评价为优。不仅在预算执行情况、绩效目标完成情况、资金使用效率和资产管理等方面取得了显著成绩，而且在履行政治协商、民主监督、参政议政职能方面也发挥了积极作用。
（二）绩效目标实现情况
1.十四届三次全会顺利召开，各项议程和活动均按照计划进行，没有出现重大差错或延误。会议坚持以习近平新时代中国特色社会主义思想为指导，全面贯彻中共二十大和党的二十届二中全会以及中央经济工作会议精神，深入贯彻习近平总书记考察云南重要讲话精神，落实省委“3815”战略发展目标、市委十二届六次全会暨市委经济工作会议确定的目标任务和“六个春城”建设思路举措，总结2023年履职成效，部署2024年工作。全体委员就经济社会发展重大问题和群众急难愁盼问题深入协商、集中议政。会议组织严密、务实高效、风清气正，是一次高举旗帜、团结民主、集聚众智、增强信心的大会。
2.做好提案办理工作。昆明市政协十四届三次会议以来，审查立案503件提案，市政协对今年所有提案进行了梳理，并发函至91家承办单位，征求关于提案办理专项资金使用的意见建议。根据所需单位反馈意见和申请资料，经过市政协机关党组第40次会议讨论通过，对143456号《关于打造花卉“芯片”，提升花卉产业核心竞争力的建议》等14件提案补助300万元提案办理经费，聚焦突出的民生热点问题，更好地推动提案建议的落实。
3.组织专题议政性常委会会议协商，服务发展大局议政建言。聚焦培育壮大新质生产力等召开专题议政性常委会会议，系统建言我市新质生产力发展的方法路径和制度机制。围绕适度超前布局绿色算力、推动文旅融合发展、提升科技服务质量等细分领域，提出建议，助推低空经济在滇中新区和主城五区布局落地。紧扣加快三产融合发展、滇池沿岸重点村“两污”治理、中央法务区涉外法治建设等议题调研建言，关于加强水文遗产保护的建议被充分采纳，促成编制了水利水文广场规划方案。
4.做好视察监督工作。围绕我市2024年重大产业项目建设、民营经济惠企政策落实情况、国家紧密型城市医疗集团建设等议题开展视察监督。在中央第三轮生态环境保护督察前，聚焦上轮督察反馈问题，对主城五区雨污分流改造情况实施民主监督，所提建议被《昆明城区雨污分流改造提升工作2024年度评估报告》充分采纳。接续开展磷石膏资源化利用专项视察，推动《磷石膏污染防治办法》列入2025年昆明市地方性法规和政府规章立法计划。牵头对林长制、滇池和阳宗海流域外河长制落实情况进行专项督察，以政协监督之为提升“绿美春城”建设之效。
5.深入开展专题协商活动。围绕推进教育高质量发展、城乡公共文化场所建设、数字适老协同发展、加强灵活就业人员服务保障等议题调研协商，《关于将课余时间向社会开放学校体育场地列入惠民实事的建议》被市政府采纳，列为2024年10件惠民实事，首批39所中小学校体育场馆暑期已向社会开放。
6.举办“3+3”政协跨区域协商会，凝聚打造国际旅游目的地集群的共识力量。
7.发挥文史工作独特作用。开展“彩绘昆明·共筑文化名城”主题艺术采风活动，深入挖掘昆明城市文化内涵，展现环滇池黄金岸线魅力。征编出版《昆明历代八景诗》和《昆明地名故事》（叁），在呈贡区图书馆设立全市首家“书香政协·文史书柜”。《云去山如画—抗战时期国立艺专昆明安江七百天》荣获第12届“书香昆明”全民阅读“云南好书”荣誉奖。
8.做好社情民意反映工作。在全市委员工作室设置“政协倾听·码上反映”二维码，收集群众诉求编报《社情民意》184期，获得省市领导批示148件次。
9.“融媒宣传+政协履职”取得显著成效，数字政协·融媒体平台入选西部地区软件和信息技术服务业“西部之光”特色软件案例。昆明市政协融媒体宣传坚持从现场到“云端”，实现了“云上同屏”，助力数场会议及活动高效举行。“政协倾听·码上反映”收集民意留言及提案线索600余条，总发稿量4.9万篇，总阅读访问量660万次。“昆明市政协”微博在“2024年上半年政务微博影响力排行”中获得“全国政协十大微博”第二名。</t>
  </si>
  <si>
    <t>四、存在的问题和整改情况</t>
  </si>
  <si>
    <t xml:space="preserve">（一）存在的问题
1.预算执行方面
在预算编制过程中，存在对某些项目或活动的资金分配统筹不够，导致在预算执行时某些领域资金不足，而其他领域资金相对充裕。同时，预算编制时因缺乏详细的数据支持和科学地预测，导致预算金额与实际需求之间存在差距，从而在执行过程中出现资金短缺或过剩的情况。
在预算执行过程中，预算执行监督机制落实不够严格，导致资金使用不够规范，进而影响预算执行的进度。其次，由于实际情况的变化，需要对预算进行调整。由于调整不及时，导致预算执行进度受到影响。另外，受客观因素限制，委员订报费、昆明文史资料选辑编审费及稿费等部分项目经费只能集中在四季度支出（委员的报纸杂志在四季度征订），使得项目经费支出时间进度显得不均衡。
2023年，按照厉行节约的要求，部分政协调研视察及协商活动采取了联动履职、精简议程、整合课题等方式，委员培训选择省内培训、从严控制经费支出的方式，在减轻履职负担同时提高了工作和资金效率。
2.绩效指标及评价方面
政协昆明市委员会办公室在绩效管理过程中，确实存在指标不够具体的问题，有些绩效指标的范围过于宽泛，没有细化到具体的任务或工作环节，这导致在执行时缺乏明确的指导，也难以对具体工作成果进行准确的衡量和评估。
（二）整改情况
1.预算执行方面
在预算编制过程中，充分考虑实际情况，确保预算金额与实际需求相匹配。同时，加强数据的收集和分析，提高预算编制的准确性。
在预算执行过程中，加强对预算执行的监督和管理，确保预算执行进度符合预期。根据实际情况及时调整预算，确保资金使用的合理性和有效性。同时，加强与其他部门的沟通和协调，确保资金使用的顺畅和高效。
2.绩效指标及评价方面
根据部门职责和工作内容，明确具体的绩效指标，并尽可能采用量化标准，尽可能将绩效指标细化到具体的任务或工作环节，提高绩效管理的科学性和有效性。					
</t>
  </si>
  <si>
    <t>五、绩效自评结果应用</t>
  </si>
  <si>
    <t xml:space="preserve">（一）反馈与整改
1.评价结果反馈
绩效自评结果将直接反馈给政协昆明市委员会办公室各处室，确保他们了解本部门在绩效管理方面的表现和存在的问题。
2.评价结果整改 
针对绩效自评中发现的问题和不足，制定具体的整改措施，并明确整改责任人和整改时限。
（二）结果应用
1.预算编制参考 
绩效自评结果作为编制下一年度预算的重要依据，根据评估结果合理调整资金分配，优化资源配置。
2.项目管理优化 
绩效自评结果用于指导项目管理的优化，提高项目执行效率和质量。例如，针对自评中发现的执行进度不均衡问题，可以调整项目计划和资金安排，每月对目标任务完成情况和预算经费执行情况进行汇总分析，对预算执行情况进行有效的动态跟踪监管，发现执行进度慢的经费及时进行调整，确保2024年预算绩效管理取得更好的成效。
3.加强内部控制
将绩效自评结果用于加强内部控制，完善财务管理和项目管理等制度，提高管理水平和风险防范能力。根据绩效自评结果，积极探索绩效管理的新模式、新方法，开展部门整体支出绩效评价试点等工作，推动绩效管理工作的创新和发展。
4.信息公开与透明 
按照要求公开绩效自评报告和结果，通过市政协门户网站向社会公开，接受社会监督，提高政协履职工作的透明度和公信力。
通过以上应用方式，充分利用绩效自评结果，提高政协整体工作的效率和质量。					
</t>
  </si>
  <si>
    <t>六、主要经验及做法</t>
  </si>
  <si>
    <t xml:space="preserve">（一）明确绩效目标，强化责任落实
1.目标设定：根据市政协年度工作要点，明确主要工作目标，并分解为职能目标、争创目标、动态管理目标和党的建设目标，确保各项任务有具体、可衡量的指标。
2.责任落实：成立预算绩效管理工作领导小组，明确责任单位和责任人，确保各项绩效目标得到有效执行。
（二）完善绩效评价指标体系
1.量化为主：坚持客观公正、量化为主的原则，制定项目支出绩效评价指标体系，确保评价结果的客观性和准确性。
2.综合考核：结合年度考核和平时考核，综合考核与单项考核、会议测评及领导评估等多种方式，全面评价工作绩效。
（三）规范资金管理，确保专款专用
1.资金到位：确保项目资金及时到位，专款专用，避免资金截留、挤占和挪用。
2.监控机制：市政协机关党组会定期听取和研究项目实施、项目经费管理工作机制，对项目实施和资金使用情况进行跟踪监控。
（四）加强内部控制，完善制度建设
1.制度建设：完善内部控制制度，确保各项管理工作有章可循。
2.风险防控：增强风险防控意识，对财务管理、项目管理等关键环节进行重点监控，防范和降低潜在风险。
（五）推动绩效自评，促进持续改进
1.自评机制：建立绩效自评机制，定期对工作绩效进行自评，及时发现问题和不足。
2.结果应用：将绩效自评结果作为预算编制、项目管理、内部控制等方面的重要依据，推动工作的持续改进和优化。
综上所述，政协昆明市委员会办公室在绩效管理方面通过明确目标、完善指标、规范资金、加强内控和推动自评等措施，不断提升工作绩效和管理水平。					
</t>
  </si>
  <si>
    <t>七、其他需说明的情况</t>
  </si>
  <si>
    <t xml:space="preserve">整体绩效自评报告对政协昆明市委员会办公室经费的支出情况和绩效表现进行了全面的评价和分析，希望能为今后项目管理和实施提供有益的参考和借鉴，进一步提升政协工作的效能和服务水平。					
</t>
  </si>
  <si>
    <t>部门整体支出绩效自评表</t>
  </si>
  <si>
    <t>目标</t>
  </si>
  <si>
    <t>任务名称</t>
  </si>
  <si>
    <t>编制预算时提出的的任务措施</t>
  </si>
  <si>
    <t>绩效指标实际执行情况</t>
  </si>
  <si>
    <t>执行情况与年初预算的对比</t>
  </si>
  <si>
    <t>相关情况说明</t>
  </si>
  <si>
    <t>履职效益明显</t>
  </si>
  <si>
    <t>经济效益</t>
  </si>
  <si>
    <t>1.确保各项政协活动高效、有序开展
严格执行预算：严格按照预算计划，合理分配和使用经费，确保各项政协活动能够按时、按质完成。
1.确保各项政协活动高效、有序开展
严格执行预算：严格按照预算计划，合理分配和使用经费，确保各项政协活动能够按时、按质完成。
优化会议组织：通过合理安排会议时间、地点和议程，提高会议效率，确保全会顺利召开。同时，注重会议质量，提升会议发布稿件的原创率。
控制会议成本：通过精细化管理和成本控制，确保人均会议标准控制在600元/人.天以内，提高经费使用效率。
2.加强履职能力建设
加大调研视察力度：通过增加调研视察的次数和范围，深入了解社情民意，为政协决策提供有力支持。
加强民主协商：积极开展专题界别联组协商会，对全会期间委员们提出的意见建议进行综合整理，形成专项协商意见建议和重要提案，报送相关部门。
提升委员履职能力：通过组织委员履职培训班、学习考察等活动，提升委员的履职能力和水平。</t>
  </si>
  <si>
    <t>经济指标完成情况较好。通过精细化的预算编制和严格的执行监控，确保了预算资金的合理使用。在资产管理方面，通过科学规划和有效管理，提高了资产使用效率。此外，通过实施系列项目和活动，均取得了显著的经济效益和社会效益。综上所述，昆明市政协整体经费支出预算的经济效益目标指标完成情况良好。</t>
  </si>
  <si>
    <t>完成年初设定的任务。</t>
  </si>
  <si>
    <t>无其他需要特别说明的情况。</t>
  </si>
  <si>
    <t>社会效益</t>
  </si>
  <si>
    <t>1.提高政协工作社会影响力
加强宣传与教育，利用预算经费支持，通过昆明电视台“政协之窗”栏目、昆明日报“政协之声”专栏等媒体平台，定期发布政协工作动态、重要提案和社情民意反映，提高政协工作的社会认知度和影响力；利用预算经费支持，组织政协委员与各行业、各领域代表进行座谈交流，听取社会各方面的意见和建议，促进政协与社会的良性互动；通过开展专题调研、考察学习等活动，加强政协与国内外相关机构的交流合作，借鉴先进经验，推动政协工作创新发展。
2.推动民主监督与参政议政
强化民主监督职能，加强政协对政府工作、法律法规执行情况的监督力度，通过专题询问、视察调研等方式，及时发现和反映问题，推动问题得到有效解决；加强政协委员培训，提高政协委员的参政议政能力和水平，确保委员能够围绕中心、服务大局、积极履职；鼓励和支持政协委员围绕经济社会发展中的重大问题、人民群众关注的热点难点问题开展深入调研和专题协商，提出有针对性、可操作性的意见和建议。</t>
  </si>
  <si>
    <t>社会效益指标完成情况较好。政协的提案和建议在推动地方经济社会发展、解决民生问题等方面发挥了积极作用。这些提案和建议的落实，为提升社会整体福祉做出了贡献。</t>
  </si>
  <si>
    <t>生态效益</t>
  </si>
  <si>
    <t>1.推动生态环保议题调研与协商，组织政协委员围绕生态文明建设、生态环境保护等议题开展深入调研和考察学习。
2.鼓励和支持生态环保项目与活动，鼓励和支持政协委员提出和推动生态环保项目的实施，如绿化工程、湿地保护、生物多样性保护等。
3.强化对生态环保政策与法规的监督和评估，加强对生态环境保护政策、法规执行情况的监督力度，确保政策法规得到有效落实。
4.促进绿色发展与产业转型升级，鼓励和支持政协委员提出促进绿色产业、循环经济等新兴产业发展的政策建议，推动昆明市经济社会的可持续发展。</t>
  </si>
  <si>
    <t>生态效益指标完成情况较好。在经费使用过程中，昆明市政协注重资源的节约和高效利用，通过精细化的管理，减少了不必要的浪费，提高了资金的使用效率。</t>
  </si>
  <si>
    <t>社会公众或服务对象满意度</t>
  </si>
  <si>
    <t>1.明确满意度目标，确保每年社会公众或服务对象对昆明市政协工作的满意度有所提升。
2.加强信息公开与透明度，在官方网站上定期公布昆明市政协的经费支出情况，包括各项活动的预算分配、实际支出以及成效等，让社会公众了解经费的使用情况。
3.公开政协工作动态，通过媒体、官方网站等渠道，及时发布政协的工作动态、重要活动和成果，增强社会公众对政协工作的了解和支持。
4.提升服务质量与效率。优化会议组织，合理安排会议时间、地点和议程，提高会议效率，确保会议质量和效果，让与会人员感受到高效、务实的会议氛围；加强委员培训：定期组织政协委员进行履职培训，提高委员的参政议政能力和水平，确保委员能够提出有针对性、可行性的意见和建议。
5.强化与公众的互动与沟通。开展民意调查，通过问卷调查、座谈会等方式，定期收集社会公众对昆明市政协工作的意见和建议，了解公众需求和期望；加强媒体宣传：积极与媒体合作，通过新闻发布、专访等方式，向社会公众介绍政协的工作情况和成果，增强公众对政协工作的认知和支持。</t>
  </si>
  <si>
    <t>社会满意度或对象满意度的目标完成情况较好。例如，在“政协履职经费”项目中，昆明市政协设定了包括到省内州市和省外学习考察、调研视察项目数、重点项目协商数、社情民意反映期数等一系列具体绩效指标，并努力达成这些指标，以此提升服务对象满意度。</t>
  </si>
  <si>
    <t>预算配置科学</t>
  </si>
  <si>
    <t>预算编制科学</t>
  </si>
  <si>
    <t>1.明确科学预算目标。设定科学、合理的预算编制目标，确保预算与昆明市政协的发展战略、工作计划和实际需求紧密结合。
2.深入分析实际需求和趋势。对昆明市政协的工作内容、活动计划以及发展需求进行全面分析，合理预测未来的经费需求。参考历史数据和当前经济形势，科学预测财政收入状况，为预算编制提供准确的数据支持。
3.优化预算编制流程。制定详细的预算编制流程和时间表，确保预算编制工作有序进行。加强与财政等相关部门的沟通和协调，确保预算编制的准确性和合规性。
4.细化预算项目。将预算项目细化到具体的工作和活动，明确各项支出的具体用途和标准。
5.强化预算监督和管理。建立健全预算执行的监督和考核机制，确保预算的有效执行。定期对预算执行情况进行检查和评估，发现问题及时整改，确保预算的规范使用。</t>
  </si>
  <si>
    <t>预算编制科学指标完成情况较好。首先，预算编制严格按照相关政策和规定执行，确保资金使用的合规性和透明性。其次，预算编制过程中充分考虑了市政协的实际工作需求和发展规划，确保了资金的合理分配和有效利用。</t>
  </si>
  <si>
    <t>基本支出足额保障</t>
  </si>
  <si>
    <t>1.明确基本支出范围和标准.清晰界定基本支出的范围，包括人员工资、日常办公费用、设备维护等必要开支。制定合理的基本支出标准，确保预算能够满足日常工作和运营的基本需求。
2.加强预算执行管理。建立预算执行管理制度，确保基本支出按照预算计划执行。定期对基本支出预算执行情况进行检查和评估，发现问题及时纠正，确保足额保障。</t>
  </si>
  <si>
    <t>基本支出足额保障绩效目标完成情况较好。预算执行情况：昆明市政协在基本支出的预算执行上，实现了较高的完成率。按照预算批复，基本支出得到了足额保障，确保了政协机关的正常运转和各项活动的顺利开展。
支出结构分析：在基本支出中，人员经费和公用经费的支出均得到了充分保障。人员经费的支出确保了政协机关工作人员的工资、津贴等福利待遇的及时发放，公用经费的支出则保障了政协机关日常办公、会议、培训等各项工作的正常开展。</t>
  </si>
  <si>
    <t>确保重点支出安排</t>
  </si>
  <si>
    <t>1.明确重点支出领域与项目。识别并确定昆明市政协工作的重点领域和关键项目，如重大调研、重点提案培育、重要政治协商活动等。根据政协的年度工作计划和战略发展，制定重点支出的具体项目和预算分配。
2.强化重点支出的预算编制。在预算编制过程中，优先保障重点支出的资金需求，确保其在整体预算中的占比合理且足够。细化重点支出的预算分配，明确每个项目的预算额度、使用范围和支出标准。
3.实施重点支出的动态监控。建立重点支出的预算执行监控系统，实时追踪和分析重点支出项目的执行情况。定期对重点支出的预算执行情况进行检查和评估，确保资金使用的合理性和有效性。
4.加强与财政部门的沟通和协调，争取对重点支出项目的财政支持和保障。</t>
  </si>
  <si>
    <t>2023年昆明市政协在整体经费支出中确保重点支出保障的指标完成情况较好。通过精细化的预算编制、及时的资金拨付、优化的支出结构以及提高的资金使用效益，昆明市政协成功实现了重点项目资金的足额保障和高效利用，为政协机关的履职尽责提供了有力支持。</t>
  </si>
  <si>
    <t>严控“三公经费”支出</t>
  </si>
  <si>
    <t>1.明确“三公”经费预算控制目标。设定“三公”经费预算只减不增的年度目标，确保“三公”经费预算数与上年相比有所下降。根据昆明市实际情况和政协工作需要，合理设定“三公”经费预算的总额度和各分项预算数。
2.加强“三公”经费预算编制管理。严格按照《政府收支分类科目》的内容要求，明细反映“三公”经费预算信息，确保预算编制的准确性和规范性。建立健全“三公”经费审核机制，加强“三公”经费支出必要性、合理性审核，确保每一笔支出都符合规定和实际需要。
3.严格执行“三公”经费预算。严格按照“先有预算、后有支出”的原则，全面准确归集反映部门“三公”经费支出，确保预算执行的严肃性和规范性。不得擅自调整“三公”经费支出项目，不得在其他科目和项目中列支“三公”经费，年度预算执行中一律不得追加“三公”经费预算。
4.加强“三公”经费使用监管。严格执行“三公”经费季报制度，定期向财政部门报告“三公”经费支出情况，接受财政部门的监督和检查。</t>
  </si>
  <si>
    <t>严控“三公”经费支出指标完成情况较好。“三公”经费支出年初预算为35.52万元，支出决算为27.19万元，完成年初预算的76.54%。其中：因公出国（境）费支出决算为0.00万元，完成年初预算的100.00%；公务用车购置费支出决算为0.00元，完成年初预算的100.00%；公务用车运行维护费支出决算为4.08万元，完成年初预算的36.40%；公务接待费支出决算为23.10 万元，完成年初预算的95.08%。</t>
  </si>
  <si>
    <t>预算执行有效</t>
  </si>
  <si>
    <t>严格预算执行</t>
  </si>
  <si>
    <t>严格预算执行的指标完成情况表现较好。2024年的预算执行情况中，各项经费支出均按照预算计划进行，未出现超预算支出的情况。这体现了昆明市政协在预算执行过程中的严谨性和规范性，实现了预算的严格执行和经费支出的合理控制。这为提高财政资金使用效率、推动政协工作高质量发展奠定了坚实基础。</t>
  </si>
  <si>
    <t>严格结转结余</t>
  </si>
  <si>
    <t>1.制定严格的预算管理制度。明确预算管理制度，确保所有经费支出均按照预算计划执行，并严格按照预算执行程序进行审批和核算。建立健全预算调整机制，明确预算调整的条件、程序和审批权限，避免随意调整预算导致结转结余问题。2.加强预算执行监控。实时监控预算执行情况，定期分析预算执行的进度和偏差，及时发现问题并采取纠正措施。
3.严格管理结转结余资金。对于年度预算中未使用的资金，应严格按照结转结余资金的管理规定进行处理，确保资金的安全和合规使用。对于结转结余资金的使用，应制定详细的计划和方案，明确使用方向、标准和程序，并经过审批后方可执行。</t>
  </si>
  <si>
    <t>严格结转结余指标完成较好。
1.结转结余率：在2024年，昆明市政协的经费结转结余率保持在较低水平，显示出良好的财务管理效果。这意味着昆明市政协在经费使用过程中，能够充分利用资金，避免不必要的浪费和损失。
2.合规性：在结转结余资金的管理上，昆明市政协严格遵守相关法律法规和财务管理制度，确保资金的合规性和安全性。所有结转结余的资金都经过严格的审核和批准程序，不存在违规操作或不当使用的情况。
3.使用效益：昆明市政协注重结转结余资金的使用效益，将这部分资金用于支持市政协的重点工作和民生项目。通过合理使用结转结余资金，昆明市政协进一步提高了资金的使用效率和社会效益。</t>
  </si>
  <si>
    <t>项目组织良好</t>
  </si>
  <si>
    <t>1.精细化预算编制：根据政协的年度工作计划和实际需求，精细化编制各项目预算，确保预算金额合理、准确。
2.明确执行责任：为每个预算项目指定负责人，明确其执行责任，确保项目按计划推进。
3.规范结算流程：确保项目结算流程规范、透明，避免资金浪费和违规使用。</t>
  </si>
  <si>
    <t>项目组织方面指标完成较好。首先，市政协在预算编制上进行了精细化的管理，确保经费的分配与市政协的工作重点紧密契合。其次，项目筛选与评估过程严谨，选择了一批高质量、高效益的项目实施。在实施过程中，市政协加强对项目的监控，确保项目按照预算计划顺利进行。同时，对“三公”经费等关键支出进行了严格控制，提高了财政资金的使用效率。</t>
  </si>
  <si>
    <t>“三公经费”节支增效</t>
  </si>
  <si>
    <t>1.预算执行与监控
硬化预算约束：严格按照“先有预算、后有支出”的原则执行预算，不得擅自调整“三公”经费支出项目。
落实管理制度：执行《昆明市党政机关公务用车管理实施细则》《因公临时出国经费管理办法》等相关规定，确保资金使用符合政策要求。
实时监控：利用信息化手段实时监控“三公”经费的支出情况，确保支出与预算相符，及时发现并纠正问题。
2.节支增效具体措施
因公出国（境）费节支：
坚决取消无实质内容的因公出国（境）活动，降低因公出国（境）费用。
严格执行出国（境）经费先行审核制度，不得超过财政部门审核的定额标准报销相关费用。
公务用车购置及运行费节支：
巩固公务用车制度改革成果，加强保留车辆使用管理，降低公务用车运行成本。
严格执行公务用车购置经费的预算控制，确保在财政部门批复的预算数内购置车辆。
严格执行维修、加油的政府采购制度，降低公务用车运行维护费用。
公务接待费节支：
严格按照接待标准提供住宿、用餐、交通等公务接待服务，控制陪同和随行人数。
不得擅自扩大公务接待范围和提高接待标准，避免浪费。</t>
  </si>
  <si>
    <t>“三公”经费节支增效指标完成较好。
2024年度 “三公”经费支出决算数比上年减少18.84%。其中：因公出国（境）费支出决算比上年减少100.00%，减少1.73万元，减少的原因是2024年无因公出国（境）任务，相应的无因公出国（境）经费支出；公务用车购置费支出决算较上年增加0.00%，增加0万元；公务用车运行维护费支出决算较上年减少63.27%，减少7.03万元，减少的原因是2024年度公务用车运行维护支出和燃油费支出少于2023年；公务接待费支出决算较上年增加11.86%，增加2.45万元，增加的原因是2024年接待批次和人次分别较上年增加33批次、279人次。</t>
  </si>
  <si>
    <t>预算管理规范</t>
  </si>
  <si>
    <t>管理制度健全</t>
  </si>
  <si>
    <t>1.制定并更新制度：定期修订《昆明市政协经费支出预算管理制度》，确保制度适应时代发展和政协工作需求。
2.细化预算编制：预算编制细化至具体项目，明确经费用途和标准，提高预算透明度。
3.强化预算执行：严格执行预算，硬化预算约束，确保资金合规使用。
4.建立监控机制：实时监控预算执行，及时发现问题并纠正，确保预算有效执行。
5.公开透明化：推动预算公开，接受社会监督，提升预算公信力。</t>
  </si>
  <si>
    <t>管理制度健全指标完成较好。
通过实施严格的预算控制和执行监督，市政协有效防止了经费的浪费和滥用。在经费项目组织方面，市政协遵循精细化的原则，优化支出结构，压缩非急需、非刚性支出，确保资金的合理使用。</t>
  </si>
  <si>
    <t>信息公开及时完整</t>
  </si>
  <si>
    <t>1.建立信息公开机制：明确信息公开的范围、内容、时间和方式，确保信息及时发布。
2.强化信息审核：对拟公开的信息进行严格审核，确保内容真实、准确、完整。
3.运用数字化手段：利用预算管理系统等信息化平台，提高信息公开的效率和透明度。
4.接受社会监督：鼓励公众对信息公开情况进行监督，及时回应社会关切。</t>
  </si>
  <si>
    <t>信息及时公开指标完成较好。 完成2024年预算、2023年决算以及相应的绩效管理公开。</t>
  </si>
  <si>
    <t>资产管理使用规范有效</t>
  </si>
  <si>
    <t>1.强化资产预算控制：在预算编制阶段，充分评估资产需求，合理规划资产购置计划，确保资产购置与经费预算相匹配，避免资金浪费。
2.建立资产监管机制：通过定期盘点、审计等方式，对资产进行全面监管，确保资产安全、完整，防止资产流失和浪费。同时，加强资产信息化管理，提高资产管理效率。
3.加强人员培训：定期对资产管理人员进行专业培训，提高其资产管理意识和操作水平，确保资产管理规范、有效。</t>
  </si>
  <si>
    <t>资产管理使用规范有效指标完成较好。
严格按照规定进行资产的验收登记和核算入账工作，确保每一项资产都有明确的来源和去向，账目清晰、准确。资产领用移交和维修保管：在资产的领用移交和维修保管方面，昆明市政协也做到了规范有序。资产的领用必须经过严格的审批流程，移交时必须有完整的交接手续，维修保管则由专人负责，确保资产的安全和完好。
在资产使用方面，注重提高使用效益。通过优化资产配置，避免资产闲置和浪费，同时加强资产的维护和保养，延长资产的使用寿命。</t>
  </si>
  <si>
    <r>
      <rPr>
        <sz val="20"/>
        <color theme="1"/>
        <rFont val="方正小标宋_GBK"/>
        <charset val="134"/>
      </rPr>
      <t>项目支出绩效自评表</t>
    </r>
    <r>
      <rPr>
        <sz val="11"/>
        <color theme="1"/>
        <rFont val="宋体"/>
        <charset val="134"/>
        <scheme val="minor"/>
      </rPr>
      <t xml:space="preserve">
（    年度）</t>
    </r>
  </si>
  <si>
    <t>项目名称</t>
  </si>
  <si>
    <t>政协履职经费</t>
  </si>
  <si>
    <t>主管部门</t>
  </si>
  <si>
    <t>中国人民政治协商会议昆明市委员会办公室</t>
  </si>
  <si>
    <t>实施单位</t>
  </si>
  <si>
    <t>项目资金
（万元）</t>
  </si>
  <si>
    <t>年初预算数</t>
  </si>
  <si>
    <t>全年执行数</t>
  </si>
  <si>
    <t>分值</t>
  </si>
  <si>
    <t>执行率</t>
  </si>
  <si>
    <t>得分</t>
  </si>
  <si>
    <t>年度资金总额</t>
  </si>
  <si>
    <t>其中：当年财政拨款</t>
  </si>
  <si>
    <t>上年结转资金</t>
  </si>
  <si>
    <t>其他资金</t>
  </si>
  <si>
    <t>年度总体目标</t>
  </si>
  <si>
    <t>预期目标</t>
  </si>
  <si>
    <t>实际完成情况</t>
  </si>
  <si>
    <t>用于本年市政协调研视察、民主协商、学习考察、挂钩联系基层、提案培育、反映社情民意、委员履职、委员活动、委员订报、政协宣传、文史资料编辑、地名街名咨询、政协统战以及市委安排的专项工作，具体包含：①组织开展不少于8项调研和视察活动；②开展地方性法规和重大事项协商活动不少于8项；③组织委员听取工作通报、参加界别活动不少于5次；④收集和编印《社情民意反映》50期以上；⑤办好云南政协报《昆明政协》专栏、昆明日报《政协之声》专栏和昆明广播电视台《政协之窗》专版专栏10期以上；⑥办好《昆明政协》内部刊物期以上。</t>
  </si>
  <si>
    <t>1.做好提案办理工作。昆明市政协十四届三次会议以来，审查立案503件提案，并发函至91家承办单位，征求关于提案办理专项资金使用的意见建议。根据所需单位反馈意见和申请资料，经过市政协机关党组第40次会议讨论通过，对143456号《关于打造花卉“芯片”，提升花卉产业核心竞争力的建议》等14件提案补助300万元提案办理经费，聚焦突出的民生热点问题，更好地推动提案建议的落实。
2.组织专题议政性常委会会议协商，服务发展大局议政建言。聚焦培育壮大新质生产力等召开专题议政性常委会会议，系统建言我市新质生产力发展的方法路径和制度机制。围绕适度超前布局绿色算力、推动文旅融合发展、提升科技服务质量等细分领域，提出建议，助推低空经济在滇中新区和主城五区布局落地。紧扣加快三产融合发展、滇池沿岸重点村“两污”治理、中央法务区涉外法治建设等议题调研建言，关于加强水文遗产保护的建议被充分采纳，促成编制了水利水文广场规划方案。
3.做好视察监督工作。围绕我市2024年重大产业项目建设、民营经济惠企政策落实情况、国家紧密型城市医疗集团建设等议题开展视察监督。在中央第三轮生态环境保护督察前，聚焦上轮督察反馈问题，对主城五区雨污分流改造情况实施民主监督，所提建议被《昆明城区雨污分流改造提升工作2024年度评估报告》充分采纳。接续开展磷石膏资源化利用专项视察，推动《磷石膏污染防治办法》列入2025年昆明市地方性法规和政府规章立法计划。牵头对林长制、滇池和阳宗海流域外河长制落实情况进行专项督察，以政协监督之为提升“绿美春城”建设之效。
4.深入开展专题协商活动。围绕推进教育高质量发展、城乡公共文化场所建设、数字适老协同发展、加强灵活就业人员服务保障等议题调研协商，《关于将课余时间向社会开放学校体育场地列入惠民实事的建议》被市政府采纳，列为2024年10件惠民实事，首批39所中小学校体育场馆暑期已向社会开放。
5.举办“3+3”政协跨区域协商会，凝聚打造国际旅游目的地集群的共识力量。
6.发挥文史工作独特作用。开展“彩绘昆明·共筑文化名城”主题艺术采风活动，深入挖掘昆明城市文化内涵，展现环滇池黄金岸线魅力。征编出版《昆明历代八景诗》和《昆明地名故事》（叁），在呈贡区图书馆设立全市首家“书香政协·文史书柜”。《云去山如画—抗战时期国立艺专昆明安江七百天》荣获第12届“书香昆明”全民阅读“云南好书”荣誉奖。</t>
  </si>
  <si>
    <t>绩
效
指
标</t>
  </si>
  <si>
    <t>一级指标</t>
  </si>
  <si>
    <t>二级指标</t>
  </si>
  <si>
    <t>三级指标</t>
  </si>
  <si>
    <t>年度
指标值</t>
  </si>
  <si>
    <t>实际
完成值</t>
  </si>
  <si>
    <t>偏差原因分析
及改进措施</t>
  </si>
  <si>
    <t>产出指标</t>
  </si>
  <si>
    <t>数量指标</t>
  </si>
  <si>
    <t>质量指标</t>
  </si>
  <si>
    <t>时效指标</t>
  </si>
  <si>
    <t>效益指标</t>
  </si>
  <si>
    <t>社会效益指标</t>
  </si>
  <si>
    <t>满意度
指标</t>
  </si>
  <si>
    <t>服务对象满意度指标</t>
  </si>
  <si>
    <t>其他要说明的事项</t>
  </si>
  <si>
    <t>无其他需要说明的情况</t>
  </si>
  <si>
    <t>总分</t>
  </si>
  <si>
    <t>优</t>
  </si>
  <si>
    <t>注：1.其他资金：请在“其他需要说明的事项”栏注明资金来源。
    2.分值：原则上产出指标总分50分，效益指标总分30分，满意度指标总分10分。
    3.自评等级：划分为4档，100-90（含）分为优、90-80（含）分为良、80-60（含）分为中、60分以下为差。</t>
  </si>
  <si>
    <t>昆明市政协全会经费</t>
  </si>
  <si>
    <t>组织召开昆明市政协十四届全体委员第三次会议，协商政府工作报告、经济和社会发展执行情况报告、财政报告，市中级人民法院和市人民检察院工作报告，提出意见建议。分专题召开专题界别联组协商会，对全会期间委员们提出的意见建议进行综合整理，形成专项协商意见建议和重要提案摘报送市委、市政府、市法院、市检察院及相关部门。</t>
  </si>
  <si>
    <t>十四届三次全会顺利召开，各项议程和活动均按照计划进行，没有出现重大差错或延误。会议坚持以习近平新时代中国特色社会主义思想为指导，全面贯彻中共二十大和党的二十届二中全会以及中央经济工作会议精神，深入贯彻习近平总书记考察云南重要讲话精神，落实省委“3815”战略发展目标、市委十二届六次全会暨市委经济工作会议确定的目标任务和“六个春城”建设思路举措，总结2023年履职成效，部署2024年工作。全体委员就经济社会发展重大问题和群众急难愁盼问题深入协商、集中议政。会议组织严密、务实高效、风清气正，是一次高举旗帜、团结民主、集聚众智、增强信心的大会。
政协委员对会议的组织和服务表示满意，对经费的使用情况给予了积极评价。通过提供优质的会议服务和丰富的交流活动，吸引了政协委员的积极参与和热情讨论，为政协工作的深入开展提供了有力支持。</t>
  </si>
  <si>
    <t>会议次数</t>
  </si>
  <si>
    <t>无偏差。</t>
  </si>
  <si>
    <t>会议人次</t>
  </si>
  <si>
    <t>1000人次</t>
  </si>
  <si>
    <t>1000人次以上</t>
  </si>
  <si>
    <t>无偏差</t>
  </si>
  <si>
    <t>会议天数</t>
  </si>
  <si>
    <t>发布稿件（短视频）原创率</t>
  </si>
  <si>
    <t>会议召开</t>
  </si>
  <si>
    <t>2024年</t>
  </si>
  <si>
    <t>重点提案件数</t>
  </si>
  <si>
    <t>4件</t>
  </si>
  <si>
    <t>参会人员满意度</t>
  </si>
  <si>
    <t>市政协机关履职保障经费</t>
  </si>
  <si>
    <t>用于2024年各专委会、研究室、机关党委和办公室开展各项履职工作，具体目标包含：①机关各部门日常经费；②电子设备耗材保障；③接待经费；④印刷服务等项目。</t>
  </si>
  <si>
    <t>1.市政协机关在日常运行保障方面
通过有效的经费管理和资源配置，确保了机关的正常运转，确保了办公设备的更新和维护，以及日常电子耗材的充足供应。此外，机关还通过优化内部管理流程，提高了工作效率，降低了行政成本。
2.接待经费方面
2024年安排国内公务接待146批次（其中：外事接待0批次），接待人次1768人（其中：外事接待人次0人），安排国（境）外公务接待0批次，接待人次0人。项目注重提高接待质量，同时控制成本。
3.离退休干部经费
为了丰富离退休干部精神文化生活订阅报刊，为127名离退休人员订阅益寿文摘、老同志参考等资料。组织召开了市政协办公室离退休各支部2023年度组织生活会，为发扬中国传统文化，尊老、爱老，离退办在2024年前夕组织了“敬老节”活动，组织老同志参观滇西抗战总司令部（紫园），为加强老党员们政治生活学习，于2024年11月组织老党员观看电影《志愿军存亡之战》。
4.乡村振兴经费
市政协机关通过项目资金支持，农村居民生产生活环境得到显著改善，市级绩效考评结果为优秀。
综上所述，市政协机关在日常运行保障、接待、离退休干部、乡村振兴经费项目的产出情况方面均取得了积极成效。通过有效的经费管理和资源配置，确保了各项工作的顺利进行，为政协机关的发展和乡村振兴事业做出了积极贡献。
市政协机关履职保障经费项目绩效综合评价结论为优。市政协机关在日常保障、接待、离退休干部经费项目的使用中，均严格按照预算和规定进行，确保了资金的合理使用和高效运作。通过这些经费的支持，市政协机关在保障工作运转、提高工作效率、加强对外交流、提升机关形象以及关心离退休干部等方面取得了显著成效。未来，市政协机关将继续加强经费管理，优化资源配置，为机关的各项工作提供更加坚实的保障。</t>
  </si>
  <si>
    <t>购置计划完成率</t>
  </si>
  <si>
    <t>100%</t>
  </si>
  <si>
    <t>验收通过率</t>
  </si>
  <si>
    <t>信息数据安全</t>
  </si>
  <si>
    <t>设备部署及时率</t>
  </si>
  <si>
    <t>经济效益指标</t>
  </si>
  <si>
    <t>委托业务经济性</t>
  </si>
  <si>
    <t>＜20万元</t>
  </si>
  <si>
    <t>系统全年正常运行时长</t>
  </si>
  <si>
    <t>1年</t>
  </si>
  <si>
    <t>可持续影响指标</t>
  </si>
  <si>
    <t>系统正常使用年限</t>
  </si>
  <si>
    <t>使用人员满意度</t>
  </si>
  <si>
    <t>90%</t>
  </si>
  <si>
    <t>2024年第一批省级基层政协履职能力提升市本级专项资金</t>
  </si>
  <si>
    <t xml:space="preserve">    2024年第一批基层政协履职能力提升专项资金主要用于第二届“滇商大会”和“数字政协”平台运维。</t>
  </si>
  <si>
    <t>基层政协履职能力提升项目的绩效评价结果为优。项目不仅实现了既定的产出目标和效果目标，还在提升政协委员履职能力、推动政协工作向基层延伸方面取得了显著成效。同时，项目资金的使用合理有效，组织与管理规范可控，为项目的成功实施提供了有力保障。
1.云南省“数字政协”服务。“数字政协”服务覆盖昆明市的十四个县市区政协，委员们能够更方便地参与网络议政、提交提案、反映社情民意等，有效提升了基层政协的履职能力。
2.昆明市政协网络安全及国产适配服务项目费用，及时更新完善网络安全责任制、应急预案、安全管理制度等，确保网络安全专项工作的有序开展；进一步推进正版化及国产化替代工作，2024年10月全面实现市政协机关工作设备操作系统及办公软件正版化100%覆盖，提前完成国产设备替代工作。
3.承办第二届滇商大会。市委、市政府、市政协共同承办第二届滇商大会，服务保障200余名滇商代表齐聚昆明共谋发展，促成合作项目17个，资金总额130亿元，推动在西南地区首家设立“企业家日”，成立“滇商之家”及青年创业基地，设立滇商发展基金，《人民日报》等90余家媒体刊发报道1850条，大会的圆满成功得到省政协通报表扬。
4.调研视察工作。通过调研视察，政协能够更深入地了解基层的情况和需求，为制定相关政策提供了有力依据。调研视察的结果直接推动了相关政策的制定和实施，促进了基层工作的改进和发展。
通过“数字政协”平台，昆明十四县市区的政协委员可以实时参与网络议政、提交提案、反映社情民意，打破了地域限制，扩大了委员参与范围，提高了资源利用效率，大幅提升了政协工作的效率。昆明市政协委员学习基地网上展厅的建设，通过线上线下的结合，为政协委员提供了丰富多样的学习内容，满足了不同委员的学习需求，交流互动的功能使得政协委员之间可以更加方便地进行沟通和交流。院坝协商加强了政协委员对基层工作的民主监督，推动了基层工作的改进和提升，把协商成果转化为具体政策，推动了政策的落实和执行。调研视察的结果直接推动了相关问题的解决和改进，促进了基层工作的提升，同时增强了人民群众对政协工作的认同和支持，提升了政协的形象和影响力。</t>
  </si>
  <si>
    <t>1次</t>
  </si>
  <si>
    <t>资金使用率</t>
  </si>
  <si>
    <t>完成时间</t>
  </si>
  <si>
    <t>成本指标</t>
  </si>
  <si>
    <t>经济成本指标</t>
  </si>
  <si>
    <t>25万元</t>
  </si>
  <si>
    <t>“数字政协”运行时长</t>
  </si>
  <si>
    <t>12个月</t>
  </si>
  <si>
    <t>受益对象满意度</t>
  </si>
  <si>
    <t>项目支出绩效自评表
（    年度）</t>
  </si>
  <si>
    <t>市级行政中心10号楼修缮项目经费</t>
  </si>
  <si>
    <t>市级完成10号楼党建长廊、委员之家、学习园地、阅读空间等文化阵地建设</t>
  </si>
  <si>
    <t>秉承节俭、务实、管用的原则，党建长廊、委员之家、学习园地、宣传墙等文化阵地建成并投入使用，在整洁有序的基础上，进一步提升了机关的办公环境。书画室、委员活动室、工会活动室、阅读空间等建成和开放，持续优化了机关的空间功能，形成了集中优化、功能完备、集约高效的功能区。实现以环境和空间转作风、树形象、提效能。
项目设置的绩效目标均得到了有效实现，如“项目竣工验收=100.00%”“软装成本≤84.52万元”等关键指标均达到了预期目标。效益指标“功能性场所高效使用”“搭建委员面对面沟通平台”，服务对象满意度指标“使用人员满意度≥90%”等也取得了成效，体现了项目的高效性和满意度。
修缮质量符合标准，项目按合同约定时间完成竣工验收并交付使用，未出现因工期延误影响政协正常办公的情况，保障了工作的连续性。
优化后的功能空间和设施设备，搭建委员面对面沟通平台，为政协各类会议、调研等工作提供了更好的支撑，保障政协履职工作高效开展，提升政协在社会公众中的形象和影响力。</t>
  </si>
  <si>
    <t>修缮数量</t>
  </si>
  <si>
    <t>12处</t>
  </si>
  <si>
    <t>项目竣工验收</t>
  </si>
  <si>
    <t>竣工且验收合格</t>
  </si>
  <si>
    <t>项目完成时间</t>
  </si>
  <si>
    <t>软装成本</t>
  </si>
  <si>
    <t>84.52万元</t>
  </si>
  <si>
    <t>80.05万元</t>
  </si>
  <si>
    <t>功能性场所使用情况</t>
  </si>
  <si>
    <t>高效使用</t>
  </si>
  <si>
    <t>搭建平台</t>
  </si>
  <si>
    <t>搭建委员面对面沟通平台</t>
  </si>
  <si>
    <t>≥90%</t>
  </si>
  <si>
    <t>（自评等级）</t>
  </si>
  <si>
    <t>昆明市政协融媒体中心新增资产和电路改造资金</t>
  </si>
  <si>
    <t>昆明市政协融媒体中心作为整合省市主流媒体的核心力量，为实现打造全市政协一张网，一盘棋的宣传矩阵,经市政协党组同意，拟在市政协机关1楼建设“六合一”多功能展示中心（市政协融媒体指挥中心、数字政协可视化中心、市政协智慧党建活动中心、市政协多功能活动中心、县（市）区政协信息展示中心、民主党派及社会团体展示中心），展厅氛围以党建为主体，融合信息化手段进行展示。昆明市政协智慧党建融媒体中心新增资产采购项目及电路改造项目，共计预算经费为74.16万元。</t>
  </si>
  <si>
    <t>根据《昆明市财政局关于调剂下达政协昆明市委员会办公室智慧党建融媒体中心新增资产购置及电路改造项目经费的通知》（昆财行〔2024〕16号），安排本年度昆明市政协智慧党建融媒体中心新增资产购置及电路改造项目经费预算总额为 74.16万元，实际下达指标  74.16万元，实际支出金额为 72.85万元，资金使用率为98.23%。
昆明市政协融媒体中心新增资产和电路改造项目绩效综合评价结论为优。项目在保障信息业务系统及基础设施安全稳定运行的同时，显著提升了信息化业务系统、基础设施的管理、日常维护工作及业务处理能力，全面完成了既定的绩效目标。
系统稳定性提升，通过融媒体中心新增资产配置，市政协的融媒体中心性能得到显著提升，系统运行更加平稳可靠。项目实施后，提高了运维工作的整体效率，通过提供及时、高效的技术支持和服务保障，为市政协的各项活动提供了有力支撑。
依托数字政协融媒体阵地完成了指挥调度、分析研判、采编一体化、委员直播访谈等宣传工作；依托智慧党建平台和党员活动中心开展主题党日等党建活动；依托远程协商视频功能开展了省、市、县三级政协的远程协商会议等合作交流；依托多功能文化活动中心开展各类讲座、培训，丰富了活动形式。</t>
  </si>
  <si>
    <t>购置设备利用率</t>
  </si>
  <si>
    <t>2个月内</t>
  </si>
  <si>
    <t>75万元</t>
  </si>
  <si>
    <t>72.85万元</t>
  </si>
  <si>
    <t>设备使用年限</t>
  </si>
  <si>
    <t>6年以上</t>
  </si>
  <si>
    <t>6年以上，按照固定资产折旧年限计提</t>
  </si>
  <si>
    <t>昆明政协智慧党建融媒体中心运维经费</t>
  </si>
  <si>
    <t>按照政协融媒业务、宣传工作的要求，追加运维经费70万元，用于昆明市政协各融媒体渠道，包括微信公众号、微博、融媒体平台运行维护、智慧党建功能模块建设完善等。</t>
  </si>
  <si>
    <t>根据《昆明市财政局关于下达政协昆明市委员会办公室智慧党建融媒体中心运维经费的通知》（昆财行〔2024〕161号），安排本年度昆明政协智慧党建融媒体中心运维经费预算总额为70万元，实际支出金额为69.92万元，资金使用率为99.89%。资金使用率达99.89%，表明昆明政协智慧党建融媒体中心运维经费得到了有效利用，没有过多的闲置或浪费。
昆明政协智慧党建融媒体中心运维项目绩效综合评价结论为优。项目在保障信息业务系统及基础设施安全稳定运行的同时，显著提升了信息化业务系统、基础设施的管理、日常维护工作及业务处理能力，全面完成了既定的绩效目标。
项目设置的绩效目标均得到了有效实现，如“系统定检维护次数≥5次/年”“运维响应时间≤30分钟/次”“系统运行时间≥12个月”等关键指标均达到了预期目标。效益指标如“系统数据保存期限≥3年”、服务对象满意度指标“使用部门满意度≥90%”等也取得了显著成效，体现了项目的高效性和满意度。
系统稳定性提升，通过信息化运维项目的实施，市政协的信息系统稳定性得到显著提升，故障率明显降低，系统运行更加平稳可靠。项目实施后，运维响应速度加快，故障恢复时间缩短，提高了运维工作的整体效率。信息化运维项目还优化了服务质量，提高了机关干部职工、委员等服务对象的满意度。通过提供及时、高效的技术支持和服务保障，为市政协的各项活动提供了有力支撑。
“融媒宣传+政协履职”取得显著成效，数字政协·融媒体平台入选西部地区软件和信息技术服务业“西部之光”特色软件案例。昆明市政协融媒体宣传坚持从现场到“云端”，实现了“云上同屏”，助力数场会议及活动高效举行。“政协倾听·码上反映”收集民意留言及提案线索600余条，总发稿量4.9万篇，总阅读访问量660万次。“昆明市政协”微博在“2024年上半年政务微博影响力排行”中获得“全国政协十大微博”第二名。</t>
  </si>
  <si>
    <t>市政协运维经费</t>
  </si>
  <si>
    <t>项目资金用于市政协2024年会议系统、办公网络及办公软硬件、昆明市政协门户网站、“智慧政协”平台及新媒体平台的运行维护，使用目的是保障市政协机关信息系统稳定安全运行，以确保保障市政协机关有效履职。</t>
  </si>
  <si>
    <t>市政协运维经费项目旨在提升市政协的信息化水平和网络运营效率，包括“智慧政协”建设、微信微博的内容更新和互动管理、官网的技术维护和内容、办公网络及办公软硬件运维更新等。根据《昆明市财政局关于批复2024年部门预算的通知》（昆财预〔2024〕1号），安排本年度市政协运维经费预算总额为131万元，实际下达指标56.84万元（调剂指标74.16万元用于“昆明市政协融媒体中心新增资产和电路改造资金项目”支出），实际支出金额为52.75万元。
系统稳定性提升，通过信息化运维项目的实施，市政协的信息系统稳定性得到显著提升，故障率明显降低，系统运行更加平稳可靠。项目实施后，运维响应速度加快，故障恢复时间缩短，提高了运维工作的整体效率。信息化运维项目还优化了服务质量，提高了机关干部职工、委员等服务对象的满意度。通过提供及时、高效的技术支持和服务保障，为市政协的各项活动提供了有力支撑。
项目在保障信息业务系统及基础设施安全稳定运行的同时，协助各部门开展网络议政及线上活动，组织远程协商联调联试。完成提案清单管理系统升级和可视化建设，通过提案数据抓取，为提案数据汇聚、决策、查询、推荐、报表提供便利。完善融媒体平台一体化运行调度功能。打造了一支30人左右的信息报送员队伍，建立稿件库、图片库，随时共享稿件、统计宣传数据。
项目设置的绩效目标均得到了有效实现，如“系统定期检查检修次数=1月/次”“信息数据安全=100%”等关键指标均达到了预期目标。效益指标“系统全年正常运行时长≥1年”，服务对象满意度指标“使用人员满意度≥90%”等也取得了显著成效，体现了项目的高效性和满意度。
市政协信息化运维项目绩效综合评价结论为优。项目在保障信息业务系统及基础设施安全稳定运行的同时，显著提升了信息化业务系统、基础设施的管理、日常维护工作及业务处理能力，全面完成了既定的绩效目标。</t>
  </si>
  <si>
    <t>系统定期检查检修次数</t>
  </si>
  <si>
    <t>1次/月</t>
  </si>
  <si>
    <t>3年以上</t>
  </si>
  <si>
    <t>使用人员满意度度</t>
  </si>
  <si>
    <t>基层政协履职能力提升市本级专项资金</t>
  </si>
  <si>
    <t>主要是：1.支持基层政协围绕省政协党组确定的重点工作、重要会议和重要活动开展工作；2、支持基层政协信息化建设，推进“数字政协”建设；3、支持基层政协开展“院坝协商”工作；4、支持基层政协开展视察调研、委员培训、协商等履职活动；5、改善基层政协办公环境，助推基层政协履职能力提升。</t>
  </si>
  <si>
    <t>基层政协履职能力提升项目旨在加强基层政协委员的履职能力，推动数字政协、委员履职工作的开展。项目内容包括培训、研讨会、学习交流等活动，以及数字政协平台的建设与维护。
根据《昆明市财政局政协昆明市委员会办公室关于下达2023年第一批省级基层政协履职能力提升专项资金的通知》（昆财行〔2023〕103号），安排2023年度基层政协履职能力提升市本级专项资金预算总额为690,000.00元，结转至2024年使用指标为25.97万元，2024年实际支出金额为25.97万元，资金使用率100.00%。
基层政协履职能力提升项目的绩效评价结果为优。项目不仅实现了既定的产出目标和效果目标，还在提升政协委员履职能力、推动政协工作向基层延伸方面取得了显著成效。同时，项目资金的使用合理有效，组织与管理规范可控，为项目的成功实施提供了有力保障。
项目用于昆明市政协网络安全及国产适配服务项目费用，及时更新完善网络安全责任制、应急预案、安全管理制度等，确保网络安全专项工作的有序开展；进一步推进正版化及国产化替代工作，2024年10月全面实现市政协机关工作设备操作系统及办公软件正版化100%覆盖，提前完成国产设备替代工作，项目设置的绩效目标均得到了有效实现。
项目进一步推进正版化及国产化替代工作，2024年10月全面实现市政协机关工作设备操作系统及办公软件正版化100%覆盖，提前完成国产设备替代工作，项目设置的绩效目标均得到了有效实现。
项目高水平建设融媒体中心，服务政协高质量履职，推动政协新闻报道领域媒体深度融合发展，形成数字政协的“昆明模式”。调研视察的结果直接推动了相关问题的解决和改进，促进了基层工作的提升，同时增强了人民群众对政协工作的认同和支持，提升了政协的形象和影响力。</t>
  </si>
  <si>
    <t>支持基层政协开展各类协商活动</t>
  </si>
  <si>
    <t>保障重要工作、重要会议、重要活动次数</t>
  </si>
  <si>
    <t>各类协商活动、重要工作、重要会议、重要活动完成时间</t>
  </si>
  <si>
    <t>12月底前</t>
  </si>
  <si>
    <t>“数字政协”平台用户数量</t>
  </si>
  <si>
    <t>≥500个</t>
  </si>
  <si>
    <t>1年以上</t>
  </si>
  <si>
    <t>受益人员满意度度</t>
  </si>
  <si>
    <t>2024年第二批省级基层政协履职能力提升市本级专项资金</t>
  </si>
  <si>
    <t>2024年第二批基层政协履职能力提升专项资金主要用于委员订报和“百马”活动。</t>
  </si>
  <si>
    <t>基层政协履职能力提升项目旨在加强基层政协委员的履职能力，推动数字政协、委员履职工作的开展。项目内容包括培训、研讨会、学习交流等活动，以及数字政协平台的建设与维护。
根据《昆明市财政局 政协昆明市委员会办公室关于下达2024年第二批省级基层政协履职能力提升专项资金的通知》（昆财行〔2024〕228号），安排2024年第二批省级基层政协履职能力提升专项资金预算总额33万元，实际支出金额为25万元，资金使用率75.76%。
基层政协履职能力提升项目的绩效评价结果为优。项目不仅实现了既定的产出目标和效果目标，还在提升政协委员履职能力、推动政协工作向基层延伸方面取得了显著成效。同时，项目资金的使用合理有效，组织与管理规范可控，为项目的成功实施提供了有力保障。
项目用于为政协委员订阅报纸，提高政协委员的政治素养和履职能力，使他们能够更好地了解国家政策和时事动态，从而更好地履行政治协商、民主监督、参政议政的职责。项目经费使用合理，达到预期目标，为基层政协工作顺利开展提供了有力支持。
订阅报纸涵盖了时政类、经济类、文化类以及与政协工作紧密相关的专业报刊等多个领域，订阅报纸种类与数量达标；订报服务全面覆盖了所有市政协委员，覆盖范围全面。
所订阅的报纸均来自权威媒体机构，内容质量高、信息准确可靠，报纸质量与权威性得到保障，例如《人民政协报》专注于政协工作动态、委员履职经验分享等内容，对政协委员开展工作具有很强的指导意义。
通过阅读高质量报纸，政协委员能够获取最新的经济政策、行业动态等信息，为其在参与经济领域相关提案撰写、政策审议时提供有力依据。提升委员履职能力。丰富的报纸资讯帮助政协委员拓宽视野、增长见识，使其在履行政治协商、民主监督、参政议政职能时更具专业性和针对性。例如，委员通过阅读关于民生问题的报道，深入了解群众需求，在政协会议上提出更贴合实际的民生改善建议，推动了社会问题的解决，提升了政协在社会公众中的影响力。促进信息传播与交流。委员们阅读报纸后，在政协内部会议、调研活动中分享所获信息和见解，促进了委员之间的思想碰撞和交流。同时，委员将报纸中的重要信息传递给所联系的群众，拓宽了信息传播渠道，增强了群众对国家政策、社会发展的了解，促进了社会和谐稳定。</t>
  </si>
  <si>
    <t>完成报刊订阅项目</t>
  </si>
  <si>
    <t>1项</t>
  </si>
  <si>
    <t>25万</t>
  </si>
  <si>
    <t>政协履职能力提升</t>
  </si>
  <si>
    <t>有效提升</t>
  </si>
  <si>
    <t>市政协机关购买政协会徽经费</t>
  </si>
  <si>
    <t>因政协会徽图案变化，根据履职需要，购买新的政协会徽5个，预计金额3.52万元。</t>
  </si>
  <si>
    <t>按照项目采购计划，精准完成政协会徽的采购任务。根据政协实际使用需求，涵盖不同使用场景，如大型会议用的大型会徽、日常办公文件用的小型会徽等，数量完全符合项目预期。会徽材质坚固耐用，颜色鲜艳持久，制作工艺精细，如会徽图案线条清晰、边缘光滑，完全符合项目设定的质量标准，在各类场合展示效果良好。项目在合同约定时间内完成会徽采购及交付，确保政协在各类活动、会议前能正常使用新会徽，未出现因交付延迟影响工作的情况。
统一、规范、高质量的政协会徽在各类场合展示，增强了政协组织在社会公众中的辨识度和认知度。公众能够通过会徽快速识别政协相关活动、场所，提升了政协工作的透明度和公众参与度。会徽作为政协文化的重要载体，承载着政协的历史使命和价值理念。通过展示会徽，向社会各界传播政协文化，促进了政协文化的传承与交流，增强了社会对政协工作的理解和认同。</t>
  </si>
  <si>
    <t>购置设备数量</t>
  </si>
  <si>
    <t>4个</t>
  </si>
  <si>
    <t>5个</t>
  </si>
  <si>
    <t>设备采购经济性</t>
  </si>
  <si>
    <t>单位根据《昆明市人力资源和社会保障局 昆明市财政局关于贯彻落实云南省就业补助资金管理办法有关问题的通知》（昆人社通〔2018〕182号）和《昆明市人力资源和社会保障局 昆明市财政局关于做好公益性岗位开发管理有关工作的通知》（昆人社通〔2020〕37号）等文件精神，切实做好2024年7名公益性岗位人员岗位补贴收取和工资发放工作。</t>
  </si>
  <si>
    <t>项目整体运行良好，资金到位及时，工资发放和社保缴纳及时、准确。在项目管理和资金监管方面，制度健全，执行严格，确保了项目的社会效益和经济效益。
项目成功实现了2024年单位公益性岗位人员工资发放的及时性和正确性，确保了每一位岗位人员能够按时、足额地领取到应得的工资，有效保障了他们的基本生活需求。同时，项目还注重社保缴纳工作，确保公益性岗位人员的社保权益得到切实保障，为他们提供了更为全面的社会保障。这一成绩的取得，不仅展现了项目的高效运作和精准管理，也体现了政府对公益性岗位人员的关心与支持，对于促进社会稳定和谐发展具有重要意义。
该项目不仅为公益性岗位人员提供了稳定、合理的收入，还促进了社会公益事业的健康发展。通过合理的工资分配，激发了岗位人员的工作动力，进而提高了服务质量和效率，增强了公众对公益事业的信任和支持。此外，项目的实施还有助于缓解社会就业压力，维护社会稳定。总体而言，公益性岗位工资项目取得了显著的效益。</t>
  </si>
  <si>
    <t>工资发放人数</t>
  </si>
  <si>
    <t>3人</t>
  </si>
  <si>
    <t>是否纳入年度计划</t>
  </si>
  <si>
    <t>是</t>
  </si>
  <si>
    <t>部门运转</t>
  </si>
  <si>
    <t>正常运转</t>
  </si>
  <si>
    <t>单位人员满意程度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</si>
</sst>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36">
    <font>
      <sz val="11"/>
      <color indexed="8"/>
      <name val="宋体"/>
      <charset val="134"/>
      <scheme val="minor"/>
    </font>
    <font>
      <sz val="11"/>
      <color theme="1"/>
      <name val="宋体"/>
      <charset val="134"/>
      <scheme val="minor"/>
    </font>
    <font>
      <sz val="20"/>
      <color theme="1"/>
      <name val="方正小标宋_GBK"/>
      <charset val="134"/>
    </font>
    <font>
      <sz val="24"/>
      <name val="宋体"/>
      <charset val="134"/>
    </font>
    <font>
      <sz val="12"/>
      <name val="宋体"/>
      <charset val="134"/>
    </font>
    <font>
      <b/>
      <sz val="24"/>
      <color indexed="8"/>
      <name val="宋体"/>
      <charset val="134"/>
    </font>
    <font>
      <sz val="12"/>
      <color indexed="8"/>
      <name val="宋体"/>
      <charset val="134"/>
    </font>
    <font>
      <sz val="22"/>
      <color indexed="8"/>
      <name val="宋体"/>
      <charset val="134"/>
    </font>
    <font>
      <sz val="10"/>
      <color indexed="8"/>
      <name val="Arial"/>
      <charset val="0"/>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 fillId="2" borderId="24"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25" applyNumberFormat="0" applyFill="0" applyAlignment="0" applyProtection="0">
      <alignment vertical="center"/>
    </xf>
    <xf numFmtId="0" fontId="23" fillId="0" borderId="25" applyNumberFormat="0" applyFill="0" applyAlignment="0" applyProtection="0">
      <alignment vertical="center"/>
    </xf>
    <xf numFmtId="0" fontId="24" fillId="0" borderId="26" applyNumberFormat="0" applyFill="0" applyAlignment="0" applyProtection="0">
      <alignment vertical="center"/>
    </xf>
    <xf numFmtId="0" fontId="24" fillId="0" borderId="0" applyNumberFormat="0" applyFill="0" applyBorder="0" applyAlignment="0" applyProtection="0">
      <alignment vertical="center"/>
    </xf>
    <xf numFmtId="0" fontId="25" fillId="3" borderId="27" applyNumberFormat="0" applyAlignment="0" applyProtection="0">
      <alignment vertical="center"/>
    </xf>
    <xf numFmtId="0" fontId="26" fillId="4" borderId="28" applyNumberFormat="0" applyAlignment="0" applyProtection="0">
      <alignment vertical="center"/>
    </xf>
    <xf numFmtId="0" fontId="27" fillId="4" borderId="27" applyNumberFormat="0" applyAlignment="0" applyProtection="0">
      <alignment vertical="center"/>
    </xf>
    <xf numFmtId="0" fontId="28" fillId="5" borderId="29" applyNumberFormat="0" applyAlignment="0" applyProtection="0">
      <alignment vertical="center"/>
    </xf>
    <xf numFmtId="0" fontId="29" fillId="0" borderId="30" applyNumberFormat="0" applyFill="0" applyAlignment="0" applyProtection="0">
      <alignment vertical="center"/>
    </xf>
    <xf numFmtId="0" fontId="30" fillId="0" borderId="31"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4" fillId="0" borderId="0"/>
  </cellStyleXfs>
  <cellXfs count="106">
    <xf numFmtId="0" fontId="0" fillId="0" borderId="0" xfId="0" applyFont="1">
      <alignment vertical="center"/>
    </xf>
    <xf numFmtId="0" fontId="1" fillId="0" borderId="0" xfId="0" applyFont="1" applyFill="1" applyAlignment="1">
      <alignment horizontal="left" vertical="center"/>
    </xf>
    <xf numFmtId="0" fontId="2" fillId="0" borderId="0" xfId="0" applyFont="1" applyFill="1" applyAlignment="1">
      <alignment horizontal="center" vertical="center" wrapText="1"/>
    </xf>
    <xf numFmtId="0" fontId="1" fillId="0" borderId="0" xfId="0" applyFont="1" applyFill="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right"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9" fontId="1" fillId="0" borderId="1" xfId="0" applyNumberFormat="1" applyFont="1" applyFill="1" applyBorder="1" applyAlignment="1">
      <alignment vertical="center" wrapText="1"/>
    </xf>
    <xf numFmtId="0" fontId="1" fillId="0" borderId="2" xfId="0" applyFont="1" applyFill="1" applyBorder="1" applyAlignment="1">
      <alignment horizontal="center" vertical="center" wrapText="1"/>
    </xf>
    <xf numFmtId="0" fontId="1" fillId="0" borderId="4" xfId="0" applyFont="1" applyFill="1" applyBorder="1" applyAlignment="1">
      <alignment vertical="center" wrapText="1"/>
    </xf>
    <xf numFmtId="0" fontId="1" fillId="0" borderId="3" xfId="0" applyFont="1" applyFill="1" applyBorder="1" applyAlignment="1">
      <alignment horizontal="center" vertical="center" wrapText="1"/>
    </xf>
    <xf numFmtId="0" fontId="1" fillId="0" borderId="5" xfId="0" applyFont="1" applyFill="1" applyBorder="1" applyAlignment="1">
      <alignment vertical="center" wrapText="1"/>
    </xf>
    <xf numFmtId="0" fontId="1" fillId="0" borderId="0" xfId="0" applyFont="1" applyFill="1" applyAlignment="1">
      <alignment vertical="center"/>
    </xf>
    <xf numFmtId="0" fontId="1" fillId="0" borderId="5" xfId="0" applyFont="1" applyFill="1" applyBorder="1" applyAlignment="1">
      <alignment vertical="center"/>
    </xf>
    <xf numFmtId="0" fontId="1" fillId="0" borderId="6" xfId="0" applyFont="1" applyFill="1" applyBorder="1" applyAlignment="1">
      <alignment vertical="center"/>
    </xf>
    <xf numFmtId="0" fontId="1" fillId="0" borderId="7" xfId="0" applyFont="1" applyFill="1" applyBorder="1" applyAlignment="1">
      <alignment vertical="center"/>
    </xf>
    <xf numFmtId="0" fontId="1" fillId="0" borderId="4" xfId="0" applyFont="1" applyFill="1" applyBorder="1" applyAlignment="1">
      <alignment horizontal="center" vertical="center" wrapText="1"/>
    </xf>
    <xf numFmtId="10" fontId="1" fillId="0" borderId="2" xfId="3" applyNumberFormat="1" applyFont="1" applyFill="1" applyBorder="1" applyAlignment="1">
      <alignment horizontal="center" vertical="center" wrapText="1"/>
    </xf>
    <xf numFmtId="10" fontId="1" fillId="0" borderId="4" xfId="3" applyNumberFormat="1" applyFont="1" applyFill="1" applyBorder="1" applyAlignment="1">
      <alignment horizontal="center" vertical="center" wrapText="1"/>
    </xf>
    <xf numFmtId="10" fontId="1" fillId="0" borderId="2" xfId="0" applyNumberFormat="1" applyFont="1" applyFill="1" applyBorder="1" applyAlignment="1">
      <alignment horizontal="center" vertical="center" wrapText="1"/>
    </xf>
    <xf numFmtId="0" fontId="1" fillId="0" borderId="8" xfId="0" applyFont="1" applyFill="1" applyBorder="1" applyAlignment="1">
      <alignment vertical="center"/>
    </xf>
    <xf numFmtId="0" fontId="1" fillId="0" borderId="9" xfId="0" applyFont="1" applyFill="1" applyBorder="1" applyAlignment="1">
      <alignment vertical="center"/>
    </xf>
    <xf numFmtId="9" fontId="1" fillId="0" borderId="1" xfId="0" applyNumberFormat="1" applyFont="1" applyFill="1" applyBorder="1" applyAlignment="1">
      <alignment horizontal="center" vertical="center" wrapText="1"/>
    </xf>
    <xf numFmtId="9" fontId="1" fillId="0" borderId="2" xfId="0" applyNumberFormat="1"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center" vertical="center" wrapText="1"/>
    </xf>
    <xf numFmtId="10" fontId="1" fillId="0" borderId="1" xfId="0" applyNumberFormat="1" applyFont="1" applyFill="1" applyBorder="1" applyAlignment="1">
      <alignment horizontal="center" vertical="center" wrapText="1"/>
    </xf>
    <xf numFmtId="10" fontId="1" fillId="0" borderId="2" xfId="3" applyNumberFormat="1" applyFont="1" applyFill="1" applyBorder="1" applyAlignment="1" applyProtection="1">
      <alignment horizontal="center" vertical="center" wrapText="1"/>
    </xf>
    <xf numFmtId="4" fontId="0" fillId="0" borderId="0" xfId="0" applyNumberFormat="1" applyFont="1">
      <alignment vertical="center"/>
    </xf>
    <xf numFmtId="10" fontId="0" fillId="0" borderId="0" xfId="3" applyNumberFormat="1" applyFont="1">
      <alignment vertical="center"/>
    </xf>
    <xf numFmtId="176"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2" xfId="0" applyFont="1" applyFill="1" applyBorder="1" applyAlignment="1">
      <alignment horizontal="center" vertical="center" wrapText="1"/>
    </xf>
    <xf numFmtId="177" fontId="1" fillId="0" borderId="1" xfId="0" applyNumberFormat="1" applyFont="1" applyFill="1" applyBorder="1" applyAlignment="1">
      <alignment vertical="center" wrapText="1"/>
    </xf>
    <xf numFmtId="177" fontId="0" fillId="0" borderId="0" xfId="0" applyNumberFormat="1" applyFont="1">
      <alignment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left" vertical="top" wrapText="1"/>
    </xf>
    <xf numFmtId="0" fontId="5" fillId="0" borderId="13" xfId="0" applyNumberFormat="1" applyFont="1" applyFill="1" applyBorder="1" applyAlignment="1" applyProtection="1">
      <alignment horizontal="center" vertical="center"/>
    </xf>
    <xf numFmtId="0" fontId="5" fillId="0" borderId="14" xfId="0" applyNumberFormat="1" applyFont="1" applyFill="1" applyBorder="1" applyAlignment="1" applyProtection="1">
      <alignment horizontal="center" vertical="center"/>
    </xf>
    <xf numFmtId="0" fontId="6" fillId="0" borderId="15" xfId="0" applyNumberFormat="1" applyFont="1" applyFill="1" applyBorder="1" applyAlignment="1" applyProtection="1">
      <alignment horizontal="center" vertical="center" wrapText="1"/>
    </xf>
    <xf numFmtId="0" fontId="6" fillId="0" borderId="13" xfId="0" applyNumberFormat="1" applyFont="1" applyFill="1" applyBorder="1" applyAlignment="1" applyProtection="1">
      <alignment horizontal="left" vertical="center" wrapText="1"/>
    </xf>
    <xf numFmtId="0" fontId="6" fillId="0" borderId="16" xfId="0" applyNumberFormat="1" applyFont="1" applyFill="1" applyBorder="1" applyAlignment="1" applyProtection="1">
      <alignment horizontal="left" vertical="center" wrapText="1"/>
    </xf>
    <xf numFmtId="49" fontId="6" fillId="0" borderId="13" xfId="0" applyNumberFormat="1" applyFont="1" applyFill="1" applyBorder="1" applyAlignment="1" applyProtection="1">
      <alignment horizontal="left" vertical="center" wrapText="1"/>
    </xf>
    <xf numFmtId="49" fontId="6" fillId="0" borderId="14" xfId="0" applyNumberFormat="1" applyFont="1" applyFill="1" applyBorder="1" applyAlignment="1" applyProtection="1">
      <alignment horizontal="left" vertical="center" wrapText="1"/>
    </xf>
    <xf numFmtId="0" fontId="6" fillId="0" borderId="17" xfId="0" applyNumberFormat="1" applyFont="1" applyFill="1" applyBorder="1" applyAlignment="1" applyProtection="1">
      <alignment horizontal="center" vertical="center" wrapText="1"/>
    </xf>
    <xf numFmtId="0" fontId="6" fillId="0" borderId="18" xfId="0" applyNumberFormat="1" applyFont="1" applyFill="1" applyBorder="1" applyAlignment="1" applyProtection="1">
      <alignment horizontal="center" vertical="center" wrapText="1"/>
    </xf>
    <xf numFmtId="0" fontId="6" fillId="0" borderId="15" xfId="0" applyNumberFormat="1" applyFont="1" applyFill="1" applyBorder="1" applyAlignment="1" applyProtection="1">
      <alignment horizontal="left" vertical="center" wrapText="1"/>
    </xf>
    <xf numFmtId="0" fontId="6" fillId="0" borderId="19" xfId="0" applyNumberFormat="1" applyFont="1" applyFill="1" applyBorder="1" applyAlignment="1" applyProtection="1">
      <alignment horizontal="left" vertical="center" wrapText="1"/>
    </xf>
    <xf numFmtId="0" fontId="6" fillId="0" borderId="18" xfId="0" applyNumberFormat="1" applyFont="1" applyFill="1" applyBorder="1" applyAlignment="1" applyProtection="1">
      <alignment horizontal="left" vertical="center" wrapText="1"/>
    </xf>
    <xf numFmtId="0" fontId="6" fillId="0" borderId="14" xfId="0" applyNumberFormat="1" applyFont="1" applyFill="1" applyBorder="1" applyAlignment="1" applyProtection="1">
      <alignment horizontal="left" vertical="center" wrapText="1"/>
    </xf>
    <xf numFmtId="0" fontId="5" fillId="0" borderId="16" xfId="0" applyNumberFormat="1" applyFont="1" applyFill="1" applyBorder="1" applyAlignment="1" applyProtection="1">
      <alignment horizontal="center" vertical="center"/>
    </xf>
    <xf numFmtId="49" fontId="6" fillId="0" borderId="16" xfId="0" applyNumberFormat="1" applyFont="1" applyFill="1" applyBorder="1" applyAlignment="1" applyProtection="1">
      <alignment horizontal="left" vertical="center" wrapText="1"/>
    </xf>
    <xf numFmtId="0" fontId="4" fillId="0" borderId="0" xfId="0" applyFont="1" applyFill="1" applyBorder="1" applyAlignment="1"/>
    <xf numFmtId="0" fontId="7" fillId="0" borderId="0" xfId="0" applyFont="1" applyFill="1" applyAlignment="1">
      <alignment horizontal="center"/>
    </xf>
    <xf numFmtId="0" fontId="8" fillId="0" borderId="0" xfId="0" applyFont="1" applyFill="1" applyBorder="1" applyAlignment="1"/>
    <xf numFmtId="0" fontId="9" fillId="0" borderId="0" xfId="0" applyFont="1" applyFill="1" applyBorder="1" applyAlignment="1"/>
    <xf numFmtId="0" fontId="9" fillId="0" borderId="0" xfId="0" applyFont="1" applyFill="1" applyBorder="1" applyAlignment="1">
      <alignment horizontal="center"/>
    </xf>
    <xf numFmtId="0" fontId="10" fillId="0" borderId="1" xfId="0" applyFont="1" applyFill="1" applyBorder="1" applyAlignment="1">
      <alignment horizontal="center" vertical="center" shrinkToFit="1"/>
    </xf>
    <xf numFmtId="0" fontId="10" fillId="0" borderId="20" xfId="0" applyFont="1" applyFill="1" applyBorder="1" applyAlignment="1">
      <alignment horizontal="center" vertical="center" shrinkToFit="1"/>
    </xf>
    <xf numFmtId="0" fontId="10" fillId="0" borderId="1" xfId="0" applyFont="1" applyFill="1" applyBorder="1" applyAlignment="1">
      <alignment horizontal="center" vertical="center" wrapText="1"/>
    </xf>
    <xf numFmtId="4" fontId="10" fillId="0" borderId="20" xfId="0" applyNumberFormat="1" applyFont="1" applyFill="1" applyBorder="1" applyAlignment="1">
      <alignment horizontal="center" vertical="center" shrinkToFit="1"/>
    </xf>
    <xf numFmtId="4" fontId="10" fillId="0" borderId="21" xfId="0" applyNumberFormat="1" applyFont="1" applyFill="1" applyBorder="1" applyAlignment="1">
      <alignment horizontal="center" vertical="center" shrinkToFit="1"/>
    </xf>
    <xf numFmtId="0" fontId="10" fillId="0" borderId="5" xfId="0" applyFont="1" applyFill="1" applyBorder="1" applyAlignment="1">
      <alignment horizontal="center" vertical="center" shrinkToFit="1"/>
    </xf>
    <xf numFmtId="4" fontId="10" fillId="0" borderId="1" xfId="0" applyNumberFormat="1" applyFont="1" applyFill="1" applyBorder="1" applyAlignment="1">
      <alignment horizontal="center" vertical="center" shrinkToFit="1"/>
    </xf>
    <xf numFmtId="0" fontId="10" fillId="0" borderId="6" xfId="0" applyFont="1" applyFill="1" applyBorder="1" applyAlignment="1">
      <alignment horizontal="center" vertical="center" shrinkToFit="1"/>
    </xf>
    <xf numFmtId="49" fontId="10" fillId="0" borderId="1" xfId="0" applyNumberFormat="1" applyFont="1" applyFill="1" applyBorder="1" applyAlignment="1">
      <alignment horizontal="center" vertical="center" shrinkToFit="1"/>
    </xf>
    <xf numFmtId="0" fontId="10" fillId="0" borderId="1" xfId="0" applyFont="1" applyFill="1" applyBorder="1" applyAlignment="1">
      <alignment horizontal="left" vertical="center" shrinkToFit="1"/>
    </xf>
    <xf numFmtId="4" fontId="10" fillId="0" borderId="1" xfId="0" applyNumberFormat="1" applyFont="1" applyFill="1" applyBorder="1" applyAlignment="1">
      <alignment horizontal="right" vertical="center" shrinkToFit="1"/>
    </xf>
    <xf numFmtId="0" fontId="11" fillId="0" borderId="0" xfId="0" applyFont="1" applyFill="1" applyAlignment="1">
      <alignment horizontal="left" vertical="top" wrapText="1"/>
    </xf>
    <xf numFmtId="0" fontId="7" fillId="0" borderId="0" xfId="0" applyFont="1" applyFill="1" applyAlignment="1">
      <alignment horizontal="center" wrapText="1"/>
    </xf>
    <xf numFmtId="0" fontId="4" fillId="0" borderId="0" xfId="0" applyFont="1" applyFill="1" applyBorder="1" applyAlignment="1">
      <alignment wrapText="1"/>
    </xf>
    <xf numFmtId="4" fontId="10" fillId="0" borderId="21" xfId="0" applyNumberFormat="1" applyFont="1" applyFill="1" applyBorder="1" applyAlignment="1">
      <alignment horizontal="center" vertical="center" wrapText="1" shrinkToFit="1"/>
    </xf>
    <xf numFmtId="4" fontId="10" fillId="0" borderId="22" xfId="0" applyNumberFormat="1" applyFont="1" applyFill="1" applyBorder="1" applyAlignment="1">
      <alignment horizontal="center" vertical="center" shrinkToFit="1"/>
    </xf>
    <xf numFmtId="0" fontId="10" fillId="0" borderId="1" xfId="0" applyFont="1" applyFill="1" applyBorder="1" applyAlignment="1">
      <alignment horizontal="center" vertical="center" wrapText="1" shrinkToFit="1"/>
    </xf>
    <xf numFmtId="4" fontId="10" fillId="0" borderId="2" xfId="0" applyNumberFormat="1" applyFont="1" applyFill="1" applyBorder="1" applyAlignment="1">
      <alignment horizontal="center" vertical="center" shrinkToFit="1"/>
    </xf>
    <xf numFmtId="4" fontId="10" fillId="0" borderId="4" xfId="0" applyNumberFormat="1" applyFont="1" applyFill="1" applyBorder="1" applyAlignment="1">
      <alignment horizontal="center" vertical="center" shrinkToFit="1"/>
    </xf>
    <xf numFmtId="4" fontId="10" fillId="0" borderId="1" xfId="0" applyNumberFormat="1" applyFont="1" applyFill="1" applyBorder="1" applyAlignment="1">
      <alignment horizontal="center" vertical="center" wrapText="1" shrinkToFit="1"/>
    </xf>
    <xf numFmtId="0" fontId="9" fillId="0" borderId="0" xfId="0" applyFont="1" applyFill="1" applyBorder="1" applyAlignment="1">
      <alignment horizontal="right"/>
    </xf>
    <xf numFmtId="0" fontId="10" fillId="0" borderId="22" xfId="0" applyFont="1" applyFill="1" applyBorder="1" applyAlignment="1">
      <alignment horizontal="center" vertical="center" shrinkToFit="1"/>
    </xf>
    <xf numFmtId="0" fontId="10" fillId="0" borderId="21"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49" fontId="10" fillId="0" borderId="2" xfId="0" applyNumberFormat="1" applyFont="1" applyFill="1" applyBorder="1" applyAlignment="1">
      <alignment horizontal="center" vertical="center" shrinkToFit="1"/>
    </xf>
    <xf numFmtId="0" fontId="12" fillId="0" borderId="0" xfId="0" applyFont="1" applyAlignment="1">
      <alignment horizontal="center" vertical="center"/>
    </xf>
    <xf numFmtId="0" fontId="11" fillId="0" borderId="0" xfId="0" applyFont="1" applyAlignment="1"/>
    <xf numFmtId="0" fontId="13" fillId="0" borderId="23" xfId="0" applyNumberFormat="1" applyFont="1" applyBorder="1" applyAlignment="1">
      <alignment horizontal="center" vertical="center"/>
    </xf>
    <xf numFmtId="0" fontId="13" fillId="0" borderId="23" xfId="0" applyNumberFormat="1" applyFont="1" applyBorder="1" applyAlignment="1">
      <alignment horizontal="left" vertical="center"/>
    </xf>
    <xf numFmtId="4" fontId="13" fillId="0" borderId="23" xfId="0" applyNumberFormat="1" applyFont="1" applyBorder="1" applyAlignment="1">
      <alignment horizontal="right" vertical="center"/>
    </xf>
    <xf numFmtId="3" fontId="13" fillId="0" borderId="23" xfId="0" applyNumberFormat="1" applyFont="1" applyBorder="1" applyAlignment="1">
      <alignment horizontal="right" vertical="center"/>
    </xf>
    <xf numFmtId="0" fontId="13" fillId="0" borderId="23" xfId="0" applyNumberFormat="1" applyFont="1" applyBorder="1" applyAlignment="1">
      <alignment horizontal="left" vertical="center" wrapText="1"/>
    </xf>
    <xf numFmtId="0" fontId="14" fillId="0" borderId="0" xfId="0" applyFont="1" applyAlignment="1"/>
    <xf numFmtId="0" fontId="15" fillId="0" borderId="0" xfId="0" applyFont="1" applyAlignment="1">
      <alignment horizontal="center" vertical="center"/>
    </xf>
    <xf numFmtId="0" fontId="4" fillId="0" borderId="0" xfId="0" applyFont="1" applyAlignment="1"/>
    <xf numFmtId="0" fontId="13" fillId="0" borderId="23" xfId="0" applyNumberFormat="1" applyFont="1" applyBorder="1" applyAlignment="1">
      <alignment horizontal="center" vertical="center" wrapText="1"/>
    </xf>
    <xf numFmtId="0" fontId="0" fillId="0" borderId="0" xfId="0" applyFont="1" applyFill="1" applyAlignment="1">
      <alignment vertical="center"/>
    </xf>
    <xf numFmtId="0" fontId="16" fillId="0" borderId="23" xfId="0" applyNumberFormat="1" applyFont="1" applyBorder="1" applyAlignment="1">
      <alignment horizontal="right" vertical="center"/>
    </xf>
    <xf numFmtId="0" fontId="13" fillId="0" borderId="23" xfId="0" applyNumberFormat="1" applyFont="1" applyBorder="1" applyAlignment="1">
      <alignment horizontal="right" vertical="center"/>
    </xf>
    <xf numFmtId="4" fontId="16" fillId="0" borderId="23" xfId="0" applyNumberFormat="1" applyFont="1" applyBorder="1" applyAlignment="1">
      <alignment horizontal="right" vertical="center"/>
    </xf>
    <xf numFmtId="4" fontId="13" fillId="0" borderId="23" xfId="0" applyNumberFormat="1" applyFont="1" applyBorder="1" applyAlignment="1">
      <alignment horizontal="center" vertical="center"/>
    </xf>
    <xf numFmtId="4" fontId="13" fillId="0" borderId="23" xfId="0" applyNumberFormat="1" applyFont="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tyles" Target="styles.xml"/><Relationship Id="rId32" Type="http://schemas.openxmlformats.org/officeDocument/2006/relationships/sharedStrings" Target="sharedStrings.xml"/><Relationship Id="rId31" Type="http://schemas.openxmlformats.org/officeDocument/2006/relationships/theme" Target="theme/theme1.xml"/><Relationship Id="rId30" Type="http://schemas.openxmlformats.org/officeDocument/2006/relationships/externalLink" Target="externalLinks/externalLink4.xml"/><Relationship Id="rId3" Type="http://schemas.openxmlformats.org/officeDocument/2006/relationships/worksheet" Target="worksheets/sheet3.xml"/><Relationship Id="rId29" Type="http://schemas.openxmlformats.org/officeDocument/2006/relationships/externalLink" Target="externalLinks/externalLink3.xml"/><Relationship Id="rId28" Type="http://schemas.openxmlformats.org/officeDocument/2006/relationships/externalLink" Target="externalLinks/externalLink2.xml"/><Relationship Id="rId27" Type="http://schemas.openxmlformats.org/officeDocument/2006/relationships/externalLink" Target="externalLinks/externalLink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889;2024&#24180;&#20915;&#31639;&#20844;&#24320;\20250330&#65306;17&#20010;2024&#32489;&#25928;&#33258;&#35780;&#34920;\&#25919;&#21327;&#23653;&#32844;&#32463;&#3615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889;2024&#24180;&#20915;&#31639;&#20844;&#24320;\20250330&#65306;17&#20010;2024&#32489;&#25928;&#33258;&#35780;&#34920;\&#26118;&#26126;&#25919;&#21327;&#26234;&#24935;&#20826;&#24314;&#34701;&#23186;&#20307;&#20013;&#24515;&#36816;&#32500;&#32463;&#3615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889;2024&#24180;&#20915;&#31639;&#20844;&#24320;\20250330&#65306;17&#20010;2024&#32489;&#25928;&#33258;&#35780;&#34920;\&#20844;&#30410;&#24615;&#23703;&#20301;&#34917;&#36148;&#36164;&#3732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889;2024&#24180;&#20915;&#31639;&#20844;&#24320;\20250330&#65306;17&#20010;2024&#32489;&#25928;&#33258;&#35780;&#34920;\&#24066;&#25919;&#21327;&#26426;&#20851;&#36141;&#20080;&#25919;&#21327;&#20250;&#24509;&#32463;&#3615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项目支出绩效自评概况表"/>
      <sheetName val="项目支出绩效目标"/>
    </sheetNames>
    <sheetDataSet>
      <sheetData sheetId="0"/>
      <sheetData sheetId="1">
        <row r="5">
          <cell r="A5" t="str">
            <v>到省内州市和省外学习考察</v>
          </cell>
          <cell r="B5" t="str">
            <v>4</v>
          </cell>
          <cell r="C5" t="str">
            <v>4</v>
          </cell>
          <cell r="D5">
            <v>5</v>
          </cell>
          <cell r="E5">
            <v>5</v>
          </cell>
          <cell r="F5" t="str">
            <v>无偏差</v>
          </cell>
        </row>
        <row r="6">
          <cell r="A6" t="str">
            <v>调研视察项目数</v>
          </cell>
          <cell r="B6" t="str">
            <v>8</v>
          </cell>
          <cell r="C6" t="str">
            <v>8</v>
          </cell>
          <cell r="D6">
            <v>5</v>
          </cell>
          <cell r="E6">
            <v>5</v>
          </cell>
          <cell r="F6" t="str">
            <v>无偏差。</v>
          </cell>
        </row>
        <row r="7">
          <cell r="A7" t="str">
            <v>重点项目协商数</v>
          </cell>
          <cell r="B7" t="str">
            <v>8</v>
          </cell>
          <cell r="C7" t="str">
            <v>8</v>
          </cell>
          <cell r="D7">
            <v>5</v>
          </cell>
          <cell r="E7">
            <v>5</v>
          </cell>
          <cell r="F7" t="str">
            <v>无偏差。</v>
          </cell>
        </row>
        <row r="8">
          <cell r="A8" t="str">
            <v>《社情民意反映》期数</v>
          </cell>
          <cell r="B8" t="str">
            <v>50</v>
          </cell>
          <cell r="C8" t="str">
            <v>184</v>
          </cell>
          <cell r="D8">
            <v>5</v>
          </cell>
          <cell r="E8">
            <v>5</v>
          </cell>
          <cell r="F8" t="str">
            <v>无偏差。</v>
          </cell>
        </row>
        <row r="9">
          <cell r="A9" t="str">
            <v>云南政协报《昆明政协》专栏期数</v>
          </cell>
          <cell r="B9" t="str">
            <v>10</v>
          </cell>
          <cell r="C9" t="str">
            <v>16</v>
          </cell>
          <cell r="D9">
            <v>5</v>
          </cell>
          <cell r="E9">
            <v>5</v>
          </cell>
          <cell r="F9" t="str">
            <v>无偏差。</v>
          </cell>
        </row>
        <row r="10">
          <cell r="A10" t="str">
            <v>《昆明政协》内部刊物期数</v>
          </cell>
          <cell r="B10" t="str">
            <v>10</v>
          </cell>
          <cell r="C10" t="str">
            <v>12</v>
          </cell>
          <cell r="D10">
            <v>5</v>
          </cell>
          <cell r="E10">
            <v>5</v>
          </cell>
          <cell r="F10" t="str">
            <v>无偏差。</v>
          </cell>
        </row>
        <row r="11">
          <cell r="A11" t="str">
            <v>昆明电视台《政协之窗》栏目期数</v>
          </cell>
          <cell r="B11" t="str">
            <v>10</v>
          </cell>
          <cell r="C11" t="str">
            <v>12</v>
          </cell>
          <cell r="D11">
            <v>5</v>
          </cell>
          <cell r="E11">
            <v>5</v>
          </cell>
          <cell r="F11" t="str">
            <v>无偏差。</v>
          </cell>
        </row>
        <row r="12">
          <cell r="A12" t="str">
            <v>昆明日报《政协之声》专栏期数</v>
          </cell>
          <cell r="B12" t="str">
            <v>10</v>
          </cell>
          <cell r="C12" t="str">
            <v>12</v>
          </cell>
          <cell r="D12">
            <v>5</v>
          </cell>
          <cell r="E12">
            <v>5</v>
          </cell>
          <cell r="F12" t="str">
            <v>无偏差。</v>
          </cell>
        </row>
        <row r="14">
          <cell r="A14" t="str">
            <v>学习考察报告成果转化率</v>
          </cell>
          <cell r="B14" t="str">
            <v>90%</v>
          </cell>
          <cell r="C14" t="str">
            <v>90%</v>
          </cell>
          <cell r="D14">
            <v>3</v>
          </cell>
          <cell r="E14">
            <v>3</v>
          </cell>
          <cell r="F14" t="str">
            <v>无偏差。</v>
          </cell>
        </row>
        <row r="15">
          <cell r="A15" t="str">
            <v>调研视察报告成果转化率</v>
          </cell>
          <cell r="B15" t="str">
            <v>90%</v>
          </cell>
          <cell r="C15" t="str">
            <v>90%</v>
          </cell>
          <cell r="D15">
            <v>3</v>
          </cell>
          <cell r="E15">
            <v>3</v>
          </cell>
          <cell r="F15" t="str">
            <v>无偏差。</v>
          </cell>
        </row>
        <row r="17">
          <cell r="A17" t="str">
            <v>完成时间</v>
          </cell>
          <cell r="B17" t="str">
            <v>1年</v>
          </cell>
          <cell r="C17" t="str">
            <v>1年</v>
          </cell>
          <cell r="D17">
            <v>4</v>
          </cell>
          <cell r="E17">
            <v>4</v>
          </cell>
          <cell r="F17" t="str">
            <v>无偏差。</v>
          </cell>
        </row>
        <row r="20">
          <cell r="A20" t="str">
            <v>研究成果采纳率</v>
          </cell>
          <cell r="B20" t="str">
            <v>16%</v>
          </cell>
          <cell r="C20" t="str">
            <v>20%</v>
          </cell>
          <cell r="D20">
            <v>30</v>
          </cell>
          <cell r="E20">
            <v>30</v>
          </cell>
          <cell r="F20" t="str">
            <v>无偏差。</v>
          </cell>
        </row>
        <row r="23">
          <cell r="A23" t="str">
            <v>服务对象满意度</v>
          </cell>
          <cell r="B23" t="str">
            <v>90%</v>
          </cell>
          <cell r="C23" t="str">
            <v>90%</v>
          </cell>
          <cell r="D23">
            <v>10</v>
          </cell>
          <cell r="E23">
            <v>10</v>
          </cell>
          <cell r="F23" t="str">
            <v>无偏差。</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项目支出绩效自评概况表"/>
      <sheetName val="项目支出绩效目标"/>
    </sheetNames>
    <sheetDataSet>
      <sheetData sheetId="0"/>
      <sheetData sheetId="1">
        <row r="5">
          <cell r="A5" t="str">
            <v>系统定检维护次数</v>
          </cell>
          <cell r="B5" t="str">
            <v>5次/年</v>
          </cell>
          <cell r="C5" t="str">
            <v>6次/年</v>
          </cell>
          <cell r="D5">
            <v>15</v>
          </cell>
          <cell r="E5">
            <v>15</v>
          </cell>
          <cell r="F5" t="str">
            <v>无偏差</v>
          </cell>
        </row>
        <row r="6">
          <cell r="A6" t="str">
            <v>数据泄露</v>
          </cell>
          <cell r="B6" t="str">
            <v>0次</v>
          </cell>
          <cell r="C6" t="str">
            <v>0次</v>
          </cell>
          <cell r="D6">
            <v>10</v>
          </cell>
          <cell r="E6">
            <v>10</v>
          </cell>
        </row>
        <row r="8">
          <cell r="A8" t="str">
            <v>因系统bug影响日常使用次数</v>
          </cell>
          <cell r="B8" t="str">
            <v>≤3次/年</v>
          </cell>
          <cell r="C8" t="str">
            <v>0次/年</v>
          </cell>
          <cell r="D8">
            <v>10</v>
          </cell>
          <cell r="E8">
            <v>10</v>
          </cell>
          <cell r="F8" t="str">
            <v>无偏差</v>
          </cell>
        </row>
        <row r="10">
          <cell r="A10" t="str">
            <v>运维响应时间</v>
          </cell>
          <cell r="B10" t="str">
            <v>≤30分钟</v>
          </cell>
          <cell r="C10" t="str">
            <v>≤30分钟</v>
          </cell>
          <cell r="D10">
            <v>5</v>
          </cell>
          <cell r="E10">
            <v>5</v>
          </cell>
          <cell r="F10" t="str">
            <v>无偏差</v>
          </cell>
        </row>
        <row r="11">
          <cell r="A11" t="str">
            <v>系统持续运行时效</v>
          </cell>
          <cell r="B11" t="str">
            <v>=12个月</v>
          </cell>
          <cell r="C11" t="str">
            <v>=12个月</v>
          </cell>
          <cell r="D11">
            <v>5</v>
          </cell>
          <cell r="E11">
            <v>5</v>
          </cell>
          <cell r="F11" t="str">
            <v>无偏差</v>
          </cell>
        </row>
        <row r="13">
          <cell r="A13" t="str">
            <v>经济成本指标</v>
          </cell>
          <cell r="B13" t="str">
            <v>≤70万元</v>
          </cell>
          <cell r="C13" t="str">
            <v>≤70万元</v>
          </cell>
          <cell r="D13">
            <v>5</v>
          </cell>
          <cell r="E13">
            <v>5</v>
          </cell>
          <cell r="F13" t="str">
            <v>无偏差</v>
          </cell>
        </row>
        <row r="16">
          <cell r="A16" t="str">
            <v>系统数据保存有效期</v>
          </cell>
          <cell r="B16" t="str">
            <v>≥3年</v>
          </cell>
          <cell r="C16" t="str">
            <v>≥3年</v>
          </cell>
          <cell r="D16">
            <v>30</v>
          </cell>
          <cell r="E16">
            <v>30</v>
          </cell>
          <cell r="F16" t="str">
            <v>无偏差</v>
          </cell>
        </row>
        <row r="19">
          <cell r="A19" t="str">
            <v>使用部门满意度</v>
          </cell>
          <cell r="B19" t="str">
            <v>90%</v>
          </cell>
          <cell r="C19" t="str">
            <v>90%</v>
          </cell>
          <cell r="D19">
            <v>10</v>
          </cell>
          <cell r="E19">
            <v>10</v>
          </cell>
          <cell r="F19" t="str">
            <v>无偏差</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项目支出绩效自评概况表"/>
      <sheetName val="项目支出绩效目标"/>
    </sheetNames>
    <sheetDataSet>
      <sheetData sheetId="0">
        <row r="2">
          <cell r="C2" t="str">
            <v>公益性岗位补贴资金</v>
          </cell>
        </row>
        <row r="3">
          <cell r="C3" t="str">
            <v>中国人民政治协商会议昆明市委员会办公室</v>
          </cell>
        </row>
        <row r="3">
          <cell r="G3" t="str">
            <v>中国人民政治协商会议昆明市委员会办公室</v>
          </cell>
        </row>
      </sheetData>
      <sheetData sheetId="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项目支出绩效自评概况表"/>
      <sheetName val="项目支出绩效目标"/>
    </sheetNames>
    <sheetDataSet>
      <sheetData sheetId="0"/>
      <sheetData sheetId="1">
        <row r="8">
          <cell r="A8" t="str">
            <v>购置设备利用率</v>
          </cell>
          <cell r="B8" t="str">
            <v>80%</v>
          </cell>
          <cell r="C8" t="str">
            <v>100%</v>
          </cell>
          <cell r="D8">
            <v>10</v>
          </cell>
          <cell r="E8">
            <v>10</v>
          </cell>
          <cell r="F8" t="str">
            <v>无偏差</v>
          </cell>
        </row>
        <row r="10">
          <cell r="A10" t="str">
            <v>设备部署及时率</v>
          </cell>
          <cell r="B10" t="str">
            <v>80%</v>
          </cell>
          <cell r="C10" t="str">
            <v>100%</v>
          </cell>
          <cell r="D10">
            <v>10</v>
          </cell>
          <cell r="E10">
            <v>10</v>
          </cell>
          <cell r="F10" t="str">
            <v>无偏差</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I21" sqref="I21"/>
    </sheetView>
  </sheetViews>
  <sheetFormatPr defaultColWidth="9" defaultRowHeight="14.4" outlineLevelCol="5"/>
  <cols>
    <col min="1" max="1" width="32.1296296296296" customWidth="1"/>
    <col min="2" max="2" width="4.75" customWidth="1"/>
    <col min="3" max="3" width="19.5" customWidth="1"/>
    <col min="4" max="4" width="32.6296296296296" customWidth="1"/>
    <col min="5" max="5" width="4.75" customWidth="1"/>
    <col min="6" max="6" width="18.6296296296296" customWidth="1"/>
  </cols>
  <sheetData>
    <row r="1" ht="28.2" spans="3:3">
      <c r="C1" s="97" t="s">
        <v>0</v>
      </c>
    </row>
    <row r="2" ht="15.6" spans="6:6">
      <c r="F2" s="98" t="s">
        <v>1</v>
      </c>
    </row>
    <row r="3" ht="15.6" spans="1:6">
      <c r="A3" s="98" t="s">
        <v>2</v>
      </c>
      <c r="F3" s="98" t="s">
        <v>3</v>
      </c>
    </row>
    <row r="4" ht="19.5" customHeight="1" spans="1:6">
      <c r="A4" s="91" t="s">
        <v>4</v>
      </c>
      <c r="B4" s="91"/>
      <c r="C4" s="91"/>
      <c r="D4" s="91" t="s">
        <v>5</v>
      </c>
      <c r="E4" s="91"/>
      <c r="F4" s="91"/>
    </row>
    <row r="5" ht="19.5" customHeight="1" spans="1:6">
      <c r="A5" s="91" t="s">
        <v>6</v>
      </c>
      <c r="B5" s="91" t="s">
        <v>7</v>
      </c>
      <c r="C5" s="91" t="s">
        <v>8</v>
      </c>
      <c r="D5" s="91" t="s">
        <v>9</v>
      </c>
      <c r="E5" s="91" t="s">
        <v>7</v>
      </c>
      <c r="F5" s="91" t="s">
        <v>8</v>
      </c>
    </row>
    <row r="6" ht="19.5" customHeight="1" spans="1:6">
      <c r="A6" s="91" t="s">
        <v>10</v>
      </c>
      <c r="B6" s="91"/>
      <c r="C6" s="91" t="s">
        <v>11</v>
      </c>
      <c r="D6" s="91" t="s">
        <v>10</v>
      </c>
      <c r="E6" s="91"/>
      <c r="F6" s="91" t="s">
        <v>12</v>
      </c>
    </row>
    <row r="7" ht="19.5" customHeight="1" spans="1:6">
      <c r="A7" s="92" t="s">
        <v>13</v>
      </c>
      <c r="B7" s="91" t="s">
        <v>11</v>
      </c>
      <c r="C7" s="93">
        <v>44584176.4</v>
      </c>
      <c r="D7" s="92" t="s">
        <v>14</v>
      </c>
      <c r="E7" s="91" t="s">
        <v>15</v>
      </c>
      <c r="F7" s="93">
        <v>32780979.55</v>
      </c>
    </row>
    <row r="8" ht="19.5" customHeight="1" spans="1:6">
      <c r="A8" s="92" t="s">
        <v>16</v>
      </c>
      <c r="B8" s="91" t="s">
        <v>12</v>
      </c>
      <c r="C8" s="93">
        <v>0</v>
      </c>
      <c r="D8" s="92" t="s">
        <v>17</v>
      </c>
      <c r="E8" s="91" t="s">
        <v>18</v>
      </c>
      <c r="F8" s="93">
        <v>0</v>
      </c>
    </row>
    <row r="9" ht="19.5" customHeight="1" spans="1:6">
      <c r="A9" s="92" t="s">
        <v>19</v>
      </c>
      <c r="B9" s="91" t="s">
        <v>20</v>
      </c>
      <c r="C9" s="93">
        <v>0</v>
      </c>
      <c r="D9" s="92" t="s">
        <v>21</v>
      </c>
      <c r="E9" s="91" t="s">
        <v>22</v>
      </c>
      <c r="F9" s="93">
        <v>0</v>
      </c>
    </row>
    <row r="10" ht="19.5" customHeight="1" spans="1:6">
      <c r="A10" s="92" t="s">
        <v>23</v>
      </c>
      <c r="B10" s="91" t="s">
        <v>24</v>
      </c>
      <c r="C10" s="93">
        <v>0</v>
      </c>
      <c r="D10" s="92" t="s">
        <v>25</v>
      </c>
      <c r="E10" s="91" t="s">
        <v>26</v>
      </c>
      <c r="F10" s="93">
        <v>0</v>
      </c>
    </row>
    <row r="11" ht="19.5" customHeight="1" spans="1:6">
      <c r="A11" s="92" t="s">
        <v>27</v>
      </c>
      <c r="B11" s="91" t="s">
        <v>28</v>
      </c>
      <c r="C11" s="93">
        <v>0</v>
      </c>
      <c r="D11" s="92" t="s">
        <v>29</v>
      </c>
      <c r="E11" s="91" t="s">
        <v>30</v>
      </c>
      <c r="F11" s="93">
        <v>0</v>
      </c>
    </row>
    <row r="12" ht="19.5" customHeight="1" spans="1:6">
      <c r="A12" s="92" t="s">
        <v>31</v>
      </c>
      <c r="B12" s="91" t="s">
        <v>32</v>
      </c>
      <c r="C12" s="93">
        <v>0</v>
      </c>
      <c r="D12" s="92" t="s">
        <v>33</v>
      </c>
      <c r="E12" s="91" t="s">
        <v>34</v>
      </c>
      <c r="F12" s="93">
        <v>0</v>
      </c>
    </row>
    <row r="13" ht="19.5" customHeight="1" spans="1:6">
      <c r="A13" s="92" t="s">
        <v>35</v>
      </c>
      <c r="B13" s="91" t="s">
        <v>36</v>
      </c>
      <c r="C13" s="93">
        <v>0</v>
      </c>
      <c r="D13" s="92" t="s">
        <v>37</v>
      </c>
      <c r="E13" s="91" t="s">
        <v>38</v>
      </c>
      <c r="F13" s="93">
        <v>0</v>
      </c>
    </row>
    <row r="14" ht="19.5" customHeight="1" spans="1:6">
      <c r="A14" s="92" t="s">
        <v>39</v>
      </c>
      <c r="B14" s="91" t="s">
        <v>40</v>
      </c>
      <c r="C14" s="93">
        <v>208343.28</v>
      </c>
      <c r="D14" s="92" t="s">
        <v>41</v>
      </c>
      <c r="E14" s="91" t="s">
        <v>42</v>
      </c>
      <c r="F14" s="93">
        <v>6491591.54</v>
      </c>
    </row>
    <row r="15" ht="19.5" customHeight="1" spans="1:6">
      <c r="A15" s="92"/>
      <c r="B15" s="91" t="s">
        <v>43</v>
      </c>
      <c r="C15" s="102"/>
      <c r="D15" s="92" t="s">
        <v>44</v>
      </c>
      <c r="E15" s="91" t="s">
        <v>45</v>
      </c>
      <c r="F15" s="93">
        <v>2929262.23</v>
      </c>
    </row>
    <row r="16" ht="19.5" customHeight="1" spans="1:6">
      <c r="A16" s="92"/>
      <c r="B16" s="91" t="s">
        <v>46</v>
      </c>
      <c r="C16" s="102"/>
      <c r="D16" s="92" t="s">
        <v>47</v>
      </c>
      <c r="E16" s="91" t="s">
        <v>48</v>
      </c>
      <c r="F16" s="93">
        <v>0</v>
      </c>
    </row>
    <row r="17" ht="19.5" customHeight="1" spans="1:6">
      <c r="A17" s="92"/>
      <c r="B17" s="91" t="s">
        <v>49</v>
      </c>
      <c r="C17" s="102"/>
      <c r="D17" s="92" t="s">
        <v>50</v>
      </c>
      <c r="E17" s="91" t="s">
        <v>51</v>
      </c>
      <c r="F17" s="93">
        <v>0</v>
      </c>
    </row>
    <row r="18" ht="19.5" customHeight="1" spans="1:6">
      <c r="A18" s="92"/>
      <c r="B18" s="91" t="s">
        <v>52</v>
      </c>
      <c r="C18" s="102"/>
      <c r="D18" s="92" t="s">
        <v>53</v>
      </c>
      <c r="E18" s="91" t="s">
        <v>54</v>
      </c>
      <c r="F18" s="93">
        <v>0</v>
      </c>
    </row>
    <row r="19" ht="19.5" customHeight="1" spans="1:6">
      <c r="A19" s="92"/>
      <c r="B19" s="91" t="s">
        <v>55</v>
      </c>
      <c r="C19" s="102"/>
      <c r="D19" s="92" t="s">
        <v>56</v>
      </c>
      <c r="E19" s="91" t="s">
        <v>57</v>
      </c>
      <c r="F19" s="93">
        <v>0</v>
      </c>
    </row>
    <row r="20" ht="19.5" customHeight="1" spans="1:6">
      <c r="A20" s="92"/>
      <c r="B20" s="91" t="s">
        <v>58</v>
      </c>
      <c r="C20" s="102"/>
      <c r="D20" s="92" t="s">
        <v>59</v>
      </c>
      <c r="E20" s="91" t="s">
        <v>60</v>
      </c>
      <c r="F20" s="93">
        <v>0</v>
      </c>
    </row>
    <row r="21" ht="19.5" customHeight="1" spans="1:6">
      <c r="A21" s="92"/>
      <c r="B21" s="91" t="s">
        <v>61</v>
      </c>
      <c r="C21" s="102"/>
      <c r="D21" s="92" t="s">
        <v>62</v>
      </c>
      <c r="E21" s="91" t="s">
        <v>63</v>
      </c>
      <c r="F21" s="93">
        <v>0</v>
      </c>
    </row>
    <row r="22" ht="19.5" customHeight="1" spans="1:6">
      <c r="A22" s="92"/>
      <c r="B22" s="91" t="s">
        <v>64</v>
      </c>
      <c r="C22" s="102"/>
      <c r="D22" s="92" t="s">
        <v>65</v>
      </c>
      <c r="E22" s="91" t="s">
        <v>66</v>
      </c>
      <c r="F22" s="93">
        <v>0</v>
      </c>
    </row>
    <row r="23" ht="19.5" customHeight="1" spans="1:6">
      <c r="A23" s="92"/>
      <c r="B23" s="91" t="s">
        <v>67</v>
      </c>
      <c r="C23" s="102"/>
      <c r="D23" s="92" t="s">
        <v>68</v>
      </c>
      <c r="E23" s="91" t="s">
        <v>69</v>
      </c>
      <c r="F23" s="93">
        <v>0</v>
      </c>
    </row>
    <row r="24" ht="19.5" customHeight="1" spans="1:6">
      <c r="A24" s="92"/>
      <c r="B24" s="91" t="s">
        <v>70</v>
      </c>
      <c r="C24" s="102"/>
      <c r="D24" s="92" t="s">
        <v>71</v>
      </c>
      <c r="E24" s="91" t="s">
        <v>72</v>
      </c>
      <c r="F24" s="93">
        <v>0</v>
      </c>
    </row>
    <row r="25" ht="19.5" customHeight="1" spans="1:6">
      <c r="A25" s="92"/>
      <c r="B25" s="91" t="s">
        <v>73</v>
      </c>
      <c r="C25" s="102"/>
      <c r="D25" s="92" t="s">
        <v>74</v>
      </c>
      <c r="E25" s="91" t="s">
        <v>75</v>
      </c>
      <c r="F25" s="93">
        <v>2567307.12</v>
      </c>
    </row>
    <row r="26" ht="19.5" customHeight="1" spans="1:6">
      <c r="A26" s="92"/>
      <c r="B26" s="91" t="s">
        <v>76</v>
      </c>
      <c r="C26" s="102"/>
      <c r="D26" s="92" t="s">
        <v>77</v>
      </c>
      <c r="E26" s="91" t="s">
        <v>78</v>
      </c>
      <c r="F26" s="93">
        <v>0</v>
      </c>
    </row>
    <row r="27" ht="19.5" customHeight="1" spans="1:6">
      <c r="A27" s="92"/>
      <c r="B27" s="91" t="s">
        <v>79</v>
      </c>
      <c r="C27" s="102"/>
      <c r="D27" s="92" t="s">
        <v>80</v>
      </c>
      <c r="E27" s="91" t="s">
        <v>81</v>
      </c>
      <c r="F27" s="93">
        <v>0</v>
      </c>
    </row>
    <row r="28" ht="19.5" customHeight="1" spans="1:6">
      <c r="A28" s="92"/>
      <c r="B28" s="91" t="s">
        <v>82</v>
      </c>
      <c r="C28" s="102"/>
      <c r="D28" s="92" t="s">
        <v>83</v>
      </c>
      <c r="E28" s="91" t="s">
        <v>84</v>
      </c>
      <c r="F28" s="93">
        <v>0</v>
      </c>
    </row>
    <row r="29" ht="19.5" customHeight="1" spans="1:6">
      <c r="A29" s="92"/>
      <c r="B29" s="91" t="s">
        <v>85</v>
      </c>
      <c r="C29" s="102"/>
      <c r="D29" s="92" t="s">
        <v>86</v>
      </c>
      <c r="E29" s="91" t="s">
        <v>87</v>
      </c>
      <c r="F29" s="93">
        <v>0</v>
      </c>
    </row>
    <row r="30" ht="19.5" customHeight="1" spans="1:6">
      <c r="A30" s="91"/>
      <c r="B30" s="91" t="s">
        <v>88</v>
      </c>
      <c r="C30" s="102"/>
      <c r="D30" s="92" t="s">
        <v>89</v>
      </c>
      <c r="E30" s="91" t="s">
        <v>90</v>
      </c>
      <c r="F30" s="93">
        <v>0</v>
      </c>
    </row>
    <row r="31" ht="19.5" customHeight="1" spans="1:6">
      <c r="A31" s="91"/>
      <c r="B31" s="91" t="s">
        <v>91</v>
      </c>
      <c r="C31" s="102"/>
      <c r="D31" s="92" t="s">
        <v>92</v>
      </c>
      <c r="E31" s="91" t="s">
        <v>93</v>
      </c>
      <c r="F31" s="93">
        <v>0</v>
      </c>
    </row>
    <row r="32" ht="19.5" customHeight="1" spans="1:6">
      <c r="A32" s="91"/>
      <c r="B32" s="91" t="s">
        <v>94</v>
      </c>
      <c r="C32" s="102"/>
      <c r="D32" s="92" t="s">
        <v>95</v>
      </c>
      <c r="E32" s="91" t="s">
        <v>96</v>
      </c>
      <c r="F32" s="93">
        <v>0</v>
      </c>
    </row>
    <row r="33" ht="19.5" customHeight="1" spans="1:6">
      <c r="A33" s="91" t="s">
        <v>97</v>
      </c>
      <c r="B33" s="91" t="s">
        <v>98</v>
      </c>
      <c r="C33" s="93">
        <v>44792519.68</v>
      </c>
      <c r="D33" s="91" t="s">
        <v>99</v>
      </c>
      <c r="E33" s="91" t="s">
        <v>100</v>
      </c>
      <c r="F33" s="93">
        <v>44769140.44</v>
      </c>
    </row>
    <row r="34" ht="19.5" customHeight="1" spans="1:6">
      <c r="A34" s="91" t="s">
        <v>101</v>
      </c>
      <c r="B34" s="91" t="s">
        <v>102</v>
      </c>
      <c r="C34" s="93">
        <v>0</v>
      </c>
      <c r="D34" s="92" t="s">
        <v>103</v>
      </c>
      <c r="E34" s="91" t="s">
        <v>104</v>
      </c>
      <c r="F34" s="93">
        <v>0</v>
      </c>
    </row>
    <row r="35" ht="19.5" customHeight="1" spans="1:6">
      <c r="A35" s="91" t="s">
        <v>105</v>
      </c>
      <c r="B35" s="91" t="s">
        <v>106</v>
      </c>
      <c r="C35" s="93">
        <v>53923.74</v>
      </c>
      <c r="D35" s="92" t="s">
        <v>107</v>
      </c>
      <c r="E35" s="91" t="s">
        <v>108</v>
      </c>
      <c r="F35" s="93">
        <v>77302.98</v>
      </c>
    </row>
    <row r="36" ht="19.5" customHeight="1" spans="1:6">
      <c r="A36" s="91" t="s">
        <v>109</v>
      </c>
      <c r="B36" s="91" t="s">
        <v>110</v>
      </c>
      <c r="C36" s="93">
        <v>44846443.42</v>
      </c>
      <c r="D36" s="91" t="s">
        <v>109</v>
      </c>
      <c r="E36" s="91" t="s">
        <v>111</v>
      </c>
      <c r="F36" s="93">
        <v>44846443.42</v>
      </c>
    </row>
    <row r="37" ht="19.5" customHeight="1" spans="1:6">
      <c r="A37" s="92" t="s">
        <v>112</v>
      </c>
      <c r="B37" s="92"/>
      <c r="C37" s="92"/>
      <c r="D37" s="92"/>
      <c r="E37" s="92"/>
      <c r="F37" s="92"/>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D25" sqref="D25"/>
    </sheetView>
  </sheetViews>
  <sheetFormatPr defaultColWidth="9" defaultRowHeight="14.4" outlineLevelCol="4"/>
  <cols>
    <col min="1" max="1" width="35.8796296296296" customWidth="1"/>
    <col min="2" max="2" width="6" customWidth="1"/>
    <col min="3" max="5" width="25" customWidth="1"/>
  </cols>
  <sheetData>
    <row r="1" ht="25.8" spans="3:3">
      <c r="C1" s="89" t="s">
        <v>444</v>
      </c>
    </row>
    <row r="2" spans="5:5">
      <c r="E2" s="90" t="s">
        <v>445</v>
      </c>
    </row>
    <row r="3" spans="1:5">
      <c r="A3" s="90" t="s">
        <v>2</v>
      </c>
      <c r="E3" s="90" t="s">
        <v>3</v>
      </c>
    </row>
    <row r="4" ht="15" customHeight="1" spans="1:5">
      <c r="A4" s="91" t="s">
        <v>446</v>
      </c>
      <c r="B4" s="91" t="s">
        <v>7</v>
      </c>
      <c r="C4" s="91" t="s">
        <v>447</v>
      </c>
      <c r="D4" s="91" t="s">
        <v>448</v>
      </c>
      <c r="E4" s="91" t="s">
        <v>449</v>
      </c>
    </row>
    <row r="5" ht="15" customHeight="1" spans="1:5">
      <c r="A5" s="91" t="s">
        <v>450</v>
      </c>
      <c r="B5" s="91"/>
      <c r="C5" s="91" t="s">
        <v>11</v>
      </c>
      <c r="D5" s="91" t="s">
        <v>12</v>
      </c>
      <c r="E5" s="91" t="s">
        <v>20</v>
      </c>
    </row>
    <row r="6" ht="15" customHeight="1" spans="1:5">
      <c r="A6" s="92" t="s">
        <v>451</v>
      </c>
      <c r="B6" s="91" t="s">
        <v>11</v>
      </c>
      <c r="C6" s="91" t="s">
        <v>452</v>
      </c>
      <c r="D6" s="91" t="s">
        <v>452</v>
      </c>
      <c r="E6" s="91" t="s">
        <v>452</v>
      </c>
    </row>
    <row r="7" ht="15" customHeight="1" spans="1:5">
      <c r="A7" s="92" t="s">
        <v>453</v>
      </c>
      <c r="B7" s="91" t="s">
        <v>12</v>
      </c>
      <c r="C7" s="93">
        <v>355197.6</v>
      </c>
      <c r="D7" s="93">
        <v>271874.88</v>
      </c>
      <c r="E7" s="93">
        <v>271874.88</v>
      </c>
    </row>
    <row r="8" ht="15" customHeight="1" spans="1:5">
      <c r="A8" s="92" t="s">
        <v>454</v>
      </c>
      <c r="B8" s="91" t="s">
        <v>20</v>
      </c>
      <c r="C8" s="93">
        <v>0</v>
      </c>
      <c r="D8" s="93">
        <v>0</v>
      </c>
      <c r="E8" s="93">
        <v>0</v>
      </c>
    </row>
    <row r="9" ht="15" customHeight="1" spans="1:5">
      <c r="A9" s="92" t="s">
        <v>455</v>
      </c>
      <c r="B9" s="91" t="s">
        <v>24</v>
      </c>
      <c r="C9" s="93">
        <v>112197.6</v>
      </c>
      <c r="D9" s="93">
        <v>40835.54</v>
      </c>
      <c r="E9" s="93">
        <v>40835.54</v>
      </c>
    </row>
    <row r="10" ht="15" customHeight="1" spans="1:5">
      <c r="A10" s="92" t="s">
        <v>456</v>
      </c>
      <c r="B10" s="91" t="s">
        <v>28</v>
      </c>
      <c r="C10" s="93">
        <v>0</v>
      </c>
      <c r="D10" s="93">
        <v>0</v>
      </c>
      <c r="E10" s="93">
        <v>0</v>
      </c>
    </row>
    <row r="11" ht="15" customHeight="1" spans="1:5">
      <c r="A11" s="92" t="s">
        <v>457</v>
      </c>
      <c r="B11" s="91" t="s">
        <v>32</v>
      </c>
      <c r="C11" s="93">
        <v>112197.6</v>
      </c>
      <c r="D11" s="93">
        <v>40835.54</v>
      </c>
      <c r="E11" s="93">
        <v>40835.54</v>
      </c>
    </row>
    <row r="12" ht="15" customHeight="1" spans="1:5">
      <c r="A12" s="92" t="s">
        <v>458</v>
      </c>
      <c r="B12" s="91" t="s">
        <v>36</v>
      </c>
      <c r="C12" s="93">
        <v>243000</v>
      </c>
      <c r="D12" s="93">
        <v>243000</v>
      </c>
      <c r="E12" s="93">
        <v>231039.34</v>
      </c>
    </row>
    <row r="13" ht="15" customHeight="1" spans="1:5">
      <c r="A13" s="92" t="s">
        <v>459</v>
      </c>
      <c r="B13" s="91" t="s">
        <v>40</v>
      </c>
      <c r="C13" s="91" t="s">
        <v>452</v>
      </c>
      <c r="D13" s="91" t="s">
        <v>452</v>
      </c>
      <c r="E13" s="93">
        <v>231039.34</v>
      </c>
    </row>
    <row r="14" ht="15" customHeight="1" spans="1:5">
      <c r="A14" s="92" t="s">
        <v>460</v>
      </c>
      <c r="B14" s="91" t="s">
        <v>43</v>
      </c>
      <c r="C14" s="91" t="s">
        <v>452</v>
      </c>
      <c r="D14" s="91" t="s">
        <v>452</v>
      </c>
      <c r="E14" s="93">
        <v>0</v>
      </c>
    </row>
    <row r="15" ht="15" customHeight="1" spans="1:5">
      <c r="A15" s="92" t="s">
        <v>461</v>
      </c>
      <c r="B15" s="91" t="s">
        <v>46</v>
      </c>
      <c r="C15" s="91" t="s">
        <v>452</v>
      </c>
      <c r="D15" s="91" t="s">
        <v>452</v>
      </c>
      <c r="E15" s="93">
        <v>0</v>
      </c>
    </row>
    <row r="16" ht="15" customHeight="1" spans="1:5">
      <c r="A16" s="92" t="s">
        <v>462</v>
      </c>
      <c r="B16" s="91" t="s">
        <v>49</v>
      </c>
      <c r="C16" s="91" t="s">
        <v>452</v>
      </c>
      <c r="D16" s="91" t="s">
        <v>452</v>
      </c>
      <c r="E16" s="91" t="s">
        <v>452</v>
      </c>
    </row>
    <row r="17" ht="15" customHeight="1" spans="1:5">
      <c r="A17" s="92" t="s">
        <v>463</v>
      </c>
      <c r="B17" s="91" t="s">
        <v>52</v>
      </c>
      <c r="C17" s="91" t="s">
        <v>452</v>
      </c>
      <c r="D17" s="91" t="s">
        <v>452</v>
      </c>
      <c r="E17" s="94">
        <v>0</v>
      </c>
    </row>
    <row r="18" ht="15" customHeight="1" spans="1:5">
      <c r="A18" s="92" t="s">
        <v>464</v>
      </c>
      <c r="B18" s="91" t="s">
        <v>55</v>
      </c>
      <c r="C18" s="91" t="s">
        <v>452</v>
      </c>
      <c r="D18" s="91" t="s">
        <v>452</v>
      </c>
      <c r="E18" s="94">
        <v>0</v>
      </c>
    </row>
    <row r="19" ht="15" customHeight="1" spans="1:5">
      <c r="A19" s="92" t="s">
        <v>465</v>
      </c>
      <c r="B19" s="91" t="s">
        <v>58</v>
      </c>
      <c r="C19" s="91" t="s">
        <v>452</v>
      </c>
      <c r="D19" s="91" t="s">
        <v>452</v>
      </c>
      <c r="E19" s="94">
        <v>0</v>
      </c>
    </row>
    <row r="20" ht="15" customHeight="1" spans="1:5">
      <c r="A20" s="92" t="s">
        <v>466</v>
      </c>
      <c r="B20" s="91" t="s">
        <v>61</v>
      </c>
      <c r="C20" s="91" t="s">
        <v>452</v>
      </c>
      <c r="D20" s="91" t="s">
        <v>452</v>
      </c>
      <c r="E20" s="94">
        <v>4</v>
      </c>
    </row>
    <row r="21" ht="15" customHeight="1" spans="1:5">
      <c r="A21" s="92" t="s">
        <v>467</v>
      </c>
      <c r="B21" s="91" t="s">
        <v>64</v>
      </c>
      <c r="C21" s="91" t="s">
        <v>452</v>
      </c>
      <c r="D21" s="91" t="s">
        <v>452</v>
      </c>
      <c r="E21" s="94">
        <v>146</v>
      </c>
    </row>
    <row r="22" ht="15" customHeight="1" spans="1:5">
      <c r="A22" s="92" t="s">
        <v>468</v>
      </c>
      <c r="B22" s="91" t="s">
        <v>67</v>
      </c>
      <c r="C22" s="91" t="s">
        <v>452</v>
      </c>
      <c r="D22" s="91" t="s">
        <v>452</v>
      </c>
      <c r="E22" s="94">
        <v>0</v>
      </c>
    </row>
    <row r="23" ht="15" customHeight="1" spans="1:5">
      <c r="A23" s="92" t="s">
        <v>469</v>
      </c>
      <c r="B23" s="91" t="s">
        <v>70</v>
      </c>
      <c r="C23" s="91" t="s">
        <v>452</v>
      </c>
      <c r="D23" s="91" t="s">
        <v>452</v>
      </c>
      <c r="E23" s="94">
        <v>1768</v>
      </c>
    </row>
    <row r="24" ht="15" customHeight="1" spans="1:5">
      <c r="A24" s="92" t="s">
        <v>470</v>
      </c>
      <c r="B24" s="91" t="s">
        <v>73</v>
      </c>
      <c r="C24" s="91" t="s">
        <v>452</v>
      </c>
      <c r="D24" s="91" t="s">
        <v>452</v>
      </c>
      <c r="E24" s="94">
        <v>0</v>
      </c>
    </row>
    <row r="25" ht="15" customHeight="1" spans="1:5">
      <c r="A25" s="92" t="s">
        <v>471</v>
      </c>
      <c r="B25" s="91" t="s">
        <v>76</v>
      </c>
      <c r="C25" s="91" t="s">
        <v>452</v>
      </c>
      <c r="D25" s="91" t="s">
        <v>452</v>
      </c>
      <c r="E25" s="94">
        <v>0</v>
      </c>
    </row>
    <row r="26" ht="15" customHeight="1" spans="1:5">
      <c r="A26" s="92" t="s">
        <v>472</v>
      </c>
      <c r="B26" s="91" t="s">
        <v>79</v>
      </c>
      <c r="C26" s="91" t="s">
        <v>452</v>
      </c>
      <c r="D26" s="91" t="s">
        <v>452</v>
      </c>
      <c r="E26" s="94">
        <v>0</v>
      </c>
    </row>
    <row r="27" ht="15" customHeight="1" spans="1:5">
      <c r="A27" s="92" t="s">
        <v>473</v>
      </c>
      <c r="B27" s="91" t="s">
        <v>82</v>
      </c>
      <c r="C27" s="91" t="s">
        <v>452</v>
      </c>
      <c r="D27" s="91" t="s">
        <v>452</v>
      </c>
      <c r="E27" s="93">
        <v>2571248.32</v>
      </c>
    </row>
    <row r="28" ht="15" customHeight="1" spans="1:5">
      <c r="A28" s="92" t="s">
        <v>474</v>
      </c>
      <c r="B28" s="91" t="s">
        <v>85</v>
      </c>
      <c r="C28" s="91" t="s">
        <v>452</v>
      </c>
      <c r="D28" s="91" t="s">
        <v>452</v>
      </c>
      <c r="E28" s="93">
        <v>2571248.32</v>
      </c>
    </row>
    <row r="29" ht="15" customHeight="1" spans="1:5">
      <c r="A29" s="92" t="s">
        <v>475</v>
      </c>
      <c r="B29" s="91" t="s">
        <v>88</v>
      </c>
      <c r="C29" s="91" t="s">
        <v>452</v>
      </c>
      <c r="D29" s="91" t="s">
        <v>452</v>
      </c>
      <c r="E29" s="93">
        <v>0</v>
      </c>
    </row>
    <row r="30" ht="41.25" customHeight="1" spans="1:5">
      <c r="A30" s="95" t="s">
        <v>476</v>
      </c>
      <c r="B30" s="95"/>
      <c r="C30" s="95"/>
      <c r="D30" s="95"/>
      <c r="E30" s="95"/>
    </row>
    <row r="31" ht="15" customHeight="1" spans="1:5">
      <c r="A31" s="92" t="s">
        <v>477</v>
      </c>
      <c r="B31" s="92"/>
      <c r="C31" s="92"/>
      <c r="D31" s="92"/>
      <c r="E31" s="92"/>
    </row>
    <row r="33" spans="3:3">
      <c r="C33" s="96" t="s">
        <v>478</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G40" sqref="G40"/>
    </sheetView>
  </sheetViews>
  <sheetFormatPr defaultColWidth="9" defaultRowHeight="14.4" outlineLevelCol="4"/>
  <cols>
    <col min="1" max="1" width="31.8796296296296" customWidth="1"/>
    <col min="2" max="2" width="6.12962962962963" customWidth="1"/>
    <col min="3" max="3" width="21.5" customWidth="1"/>
    <col min="4" max="4" width="23.75" customWidth="1"/>
    <col min="5" max="5" width="22.5" customWidth="1"/>
  </cols>
  <sheetData>
    <row r="1" ht="25.8" spans="3:3">
      <c r="C1" s="89" t="s">
        <v>479</v>
      </c>
    </row>
    <row r="2" spans="5:5">
      <c r="E2" s="90" t="s">
        <v>480</v>
      </c>
    </row>
    <row r="3" spans="1:5">
      <c r="A3" s="90" t="s">
        <v>2</v>
      </c>
      <c r="E3" s="90" t="s">
        <v>3</v>
      </c>
    </row>
    <row r="4" ht="15" customHeight="1" spans="1:5">
      <c r="A4" s="91" t="s">
        <v>446</v>
      </c>
      <c r="B4" s="91" t="s">
        <v>7</v>
      </c>
      <c r="C4" s="91" t="s">
        <v>447</v>
      </c>
      <c r="D4" s="91" t="s">
        <v>448</v>
      </c>
      <c r="E4" s="91" t="s">
        <v>449</v>
      </c>
    </row>
    <row r="5" ht="15" customHeight="1" spans="1:5">
      <c r="A5" s="91" t="s">
        <v>450</v>
      </c>
      <c r="B5" s="91"/>
      <c r="C5" s="91" t="s">
        <v>11</v>
      </c>
      <c r="D5" s="91" t="s">
        <v>12</v>
      </c>
      <c r="E5" s="91" t="s">
        <v>20</v>
      </c>
    </row>
    <row r="6" ht="15" customHeight="1" spans="1:5">
      <c r="A6" s="92" t="s">
        <v>481</v>
      </c>
      <c r="B6" s="91" t="s">
        <v>11</v>
      </c>
      <c r="C6" s="91" t="s">
        <v>452</v>
      </c>
      <c r="D6" s="91" t="s">
        <v>452</v>
      </c>
      <c r="E6" s="91" t="s">
        <v>452</v>
      </c>
    </row>
    <row r="7" ht="15" customHeight="1" spans="1:5">
      <c r="A7" s="92" t="s">
        <v>453</v>
      </c>
      <c r="B7" s="91" t="s">
        <v>12</v>
      </c>
      <c r="C7" s="93">
        <v>355197.6</v>
      </c>
      <c r="D7" s="93">
        <v>271874.88</v>
      </c>
      <c r="E7" s="93">
        <v>271874.88</v>
      </c>
    </row>
    <row r="8" ht="15" customHeight="1" spans="1:5">
      <c r="A8" s="92" t="s">
        <v>454</v>
      </c>
      <c r="B8" s="91" t="s">
        <v>20</v>
      </c>
      <c r="C8" s="93">
        <v>0</v>
      </c>
      <c r="D8" s="93">
        <v>0</v>
      </c>
      <c r="E8" s="93">
        <v>0</v>
      </c>
    </row>
    <row r="9" ht="15" customHeight="1" spans="1:5">
      <c r="A9" s="92" t="s">
        <v>455</v>
      </c>
      <c r="B9" s="91" t="s">
        <v>24</v>
      </c>
      <c r="C9" s="93">
        <v>112197.6</v>
      </c>
      <c r="D9" s="93">
        <v>40835.54</v>
      </c>
      <c r="E9" s="93">
        <v>40835.54</v>
      </c>
    </row>
    <row r="10" ht="15" customHeight="1" spans="1:5">
      <c r="A10" s="92" t="s">
        <v>456</v>
      </c>
      <c r="B10" s="91" t="s">
        <v>28</v>
      </c>
      <c r="C10" s="93">
        <v>0</v>
      </c>
      <c r="D10" s="93">
        <v>0</v>
      </c>
      <c r="E10" s="93">
        <v>0</v>
      </c>
    </row>
    <row r="11" ht="15" customHeight="1" spans="1:5">
      <c r="A11" s="92" t="s">
        <v>457</v>
      </c>
      <c r="B11" s="91" t="s">
        <v>32</v>
      </c>
      <c r="C11" s="93">
        <v>112197.6</v>
      </c>
      <c r="D11" s="93">
        <v>40835.54</v>
      </c>
      <c r="E11" s="93">
        <v>40835.54</v>
      </c>
    </row>
    <row r="12" ht="15" customHeight="1" spans="1:5">
      <c r="A12" s="92" t="s">
        <v>458</v>
      </c>
      <c r="B12" s="91" t="s">
        <v>36</v>
      </c>
      <c r="C12" s="93">
        <v>243000</v>
      </c>
      <c r="D12" s="93">
        <v>231039.34</v>
      </c>
      <c r="E12" s="93">
        <v>231039.34</v>
      </c>
    </row>
    <row r="13" ht="15" customHeight="1" spans="1:5">
      <c r="A13" s="92" t="s">
        <v>459</v>
      </c>
      <c r="B13" s="91" t="s">
        <v>40</v>
      </c>
      <c r="C13" s="91" t="s">
        <v>452</v>
      </c>
      <c r="D13" s="91" t="s">
        <v>452</v>
      </c>
      <c r="E13" s="93">
        <v>231039.34</v>
      </c>
    </row>
    <row r="14" ht="15" customHeight="1" spans="1:5">
      <c r="A14" s="92" t="s">
        <v>460</v>
      </c>
      <c r="B14" s="91" t="s">
        <v>43</v>
      </c>
      <c r="C14" s="91" t="s">
        <v>452</v>
      </c>
      <c r="D14" s="91" t="s">
        <v>452</v>
      </c>
      <c r="E14" s="93">
        <v>0</v>
      </c>
    </row>
    <row r="15" ht="15" customHeight="1" spans="1:5">
      <c r="A15" s="92" t="s">
        <v>461</v>
      </c>
      <c r="B15" s="91" t="s">
        <v>46</v>
      </c>
      <c r="C15" s="91" t="s">
        <v>452</v>
      </c>
      <c r="D15" s="91" t="s">
        <v>452</v>
      </c>
      <c r="E15" s="93">
        <v>0</v>
      </c>
    </row>
    <row r="16" ht="15" customHeight="1" spans="1:5">
      <c r="A16" s="92" t="s">
        <v>462</v>
      </c>
      <c r="B16" s="91" t="s">
        <v>49</v>
      </c>
      <c r="C16" s="91" t="s">
        <v>452</v>
      </c>
      <c r="D16" s="91" t="s">
        <v>452</v>
      </c>
      <c r="E16" s="91" t="s">
        <v>452</v>
      </c>
    </row>
    <row r="17" ht="15" customHeight="1" spans="1:5">
      <c r="A17" s="92" t="s">
        <v>463</v>
      </c>
      <c r="B17" s="91" t="s">
        <v>52</v>
      </c>
      <c r="C17" s="91" t="s">
        <v>452</v>
      </c>
      <c r="D17" s="91" t="s">
        <v>452</v>
      </c>
      <c r="E17" s="94">
        <v>0</v>
      </c>
    </row>
    <row r="18" ht="15" customHeight="1" spans="1:5">
      <c r="A18" s="92" t="s">
        <v>464</v>
      </c>
      <c r="B18" s="91" t="s">
        <v>55</v>
      </c>
      <c r="C18" s="91" t="s">
        <v>452</v>
      </c>
      <c r="D18" s="91" t="s">
        <v>452</v>
      </c>
      <c r="E18" s="94">
        <v>0</v>
      </c>
    </row>
    <row r="19" ht="15" customHeight="1" spans="1:5">
      <c r="A19" s="92" t="s">
        <v>465</v>
      </c>
      <c r="B19" s="91" t="s">
        <v>58</v>
      </c>
      <c r="C19" s="91" t="s">
        <v>452</v>
      </c>
      <c r="D19" s="91" t="s">
        <v>452</v>
      </c>
      <c r="E19" s="94">
        <v>0</v>
      </c>
    </row>
    <row r="20" ht="15" customHeight="1" spans="1:5">
      <c r="A20" s="92" t="s">
        <v>466</v>
      </c>
      <c r="B20" s="91" t="s">
        <v>61</v>
      </c>
      <c r="C20" s="91" t="s">
        <v>452</v>
      </c>
      <c r="D20" s="91" t="s">
        <v>452</v>
      </c>
      <c r="E20" s="94">
        <v>4</v>
      </c>
    </row>
    <row r="21" ht="15" customHeight="1" spans="1:5">
      <c r="A21" s="92" t="s">
        <v>467</v>
      </c>
      <c r="B21" s="91" t="s">
        <v>64</v>
      </c>
      <c r="C21" s="91" t="s">
        <v>452</v>
      </c>
      <c r="D21" s="91" t="s">
        <v>452</v>
      </c>
      <c r="E21" s="94">
        <v>146</v>
      </c>
    </row>
    <row r="22" ht="15" customHeight="1" spans="1:5">
      <c r="A22" s="92" t="s">
        <v>468</v>
      </c>
      <c r="B22" s="91" t="s">
        <v>67</v>
      </c>
      <c r="C22" s="91" t="s">
        <v>452</v>
      </c>
      <c r="D22" s="91" t="s">
        <v>452</v>
      </c>
      <c r="E22" s="94">
        <v>0</v>
      </c>
    </row>
    <row r="23" ht="15" customHeight="1" spans="1:5">
      <c r="A23" s="92" t="s">
        <v>469</v>
      </c>
      <c r="B23" s="91" t="s">
        <v>70</v>
      </c>
      <c r="C23" s="91" t="s">
        <v>452</v>
      </c>
      <c r="D23" s="91" t="s">
        <v>452</v>
      </c>
      <c r="E23" s="94">
        <v>1768</v>
      </c>
    </row>
    <row r="24" ht="15" customHeight="1" spans="1:5">
      <c r="A24" s="92" t="s">
        <v>470</v>
      </c>
      <c r="B24" s="91" t="s">
        <v>73</v>
      </c>
      <c r="C24" s="91" t="s">
        <v>452</v>
      </c>
      <c r="D24" s="91" t="s">
        <v>452</v>
      </c>
      <c r="E24" s="94">
        <v>0</v>
      </c>
    </row>
    <row r="25" ht="15" customHeight="1" spans="1:5">
      <c r="A25" s="92" t="s">
        <v>471</v>
      </c>
      <c r="B25" s="91" t="s">
        <v>76</v>
      </c>
      <c r="C25" s="91" t="s">
        <v>452</v>
      </c>
      <c r="D25" s="91" t="s">
        <v>452</v>
      </c>
      <c r="E25" s="94">
        <v>0</v>
      </c>
    </row>
    <row r="26" ht="15" customHeight="1" spans="1:5">
      <c r="A26" s="92" t="s">
        <v>472</v>
      </c>
      <c r="B26" s="91" t="s">
        <v>79</v>
      </c>
      <c r="C26" s="91" t="s">
        <v>452</v>
      </c>
      <c r="D26" s="91" t="s">
        <v>452</v>
      </c>
      <c r="E26" s="94">
        <v>0</v>
      </c>
    </row>
    <row r="27" ht="41.25" customHeight="1" spans="1:5">
      <c r="A27" s="95" t="s">
        <v>482</v>
      </c>
      <c r="B27" s="95"/>
      <c r="C27" s="95"/>
      <c r="D27" s="95"/>
      <c r="E27" s="95"/>
    </row>
    <row r="29" spans="3:3">
      <c r="C29" s="96" t="s">
        <v>478</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E15" sqref="E15"/>
    </sheetView>
  </sheetViews>
  <sheetFormatPr defaultColWidth="9" defaultRowHeight="14.4"/>
  <cols>
    <col min="3" max="21" width="15.25" customWidth="1"/>
  </cols>
  <sheetData>
    <row r="1" s="58" customFormat="1" ht="36" customHeight="1" spans="1:21">
      <c r="A1" s="59" t="s">
        <v>483</v>
      </c>
      <c r="B1" s="59"/>
      <c r="C1" s="59"/>
      <c r="D1" s="59"/>
      <c r="E1" s="59"/>
      <c r="F1" s="59"/>
      <c r="G1" s="59"/>
      <c r="H1" s="59"/>
      <c r="I1" s="59"/>
      <c r="J1" s="59"/>
      <c r="K1" s="59"/>
      <c r="L1" s="59"/>
      <c r="M1" s="59"/>
      <c r="N1" s="75"/>
      <c r="O1" s="59"/>
      <c r="P1" s="59"/>
      <c r="Q1" s="59"/>
      <c r="R1" s="59"/>
      <c r="S1" s="59"/>
      <c r="T1" s="59"/>
      <c r="U1" s="59"/>
    </row>
    <row r="2" s="58" customFormat="1" ht="18" customHeight="1" spans="1:21">
      <c r="A2" s="60"/>
      <c r="B2" s="60"/>
      <c r="C2" s="60"/>
      <c r="D2" s="60"/>
      <c r="E2" s="60"/>
      <c r="F2" s="60"/>
      <c r="G2" s="60"/>
      <c r="H2" s="60"/>
      <c r="I2" s="60"/>
      <c r="J2" s="60"/>
      <c r="K2" s="60"/>
      <c r="L2" s="60"/>
      <c r="M2" s="60"/>
      <c r="N2" s="76"/>
      <c r="U2" s="83" t="s">
        <v>484</v>
      </c>
    </row>
    <row r="3" s="58" customFormat="1" ht="18" customHeight="1" spans="1:21">
      <c r="A3" s="61" t="s">
        <v>2</v>
      </c>
      <c r="B3" s="60"/>
      <c r="C3" s="60"/>
      <c r="D3" s="60"/>
      <c r="E3" s="62"/>
      <c r="F3" s="62"/>
      <c r="G3" s="60"/>
      <c r="H3" s="60"/>
      <c r="I3" s="60"/>
      <c r="J3" s="60"/>
      <c r="K3" s="60"/>
      <c r="L3" s="60"/>
      <c r="M3" s="60"/>
      <c r="N3" s="76"/>
      <c r="U3" s="83" t="s">
        <v>3</v>
      </c>
    </row>
    <row r="4" s="58" customFormat="1" ht="24" customHeight="1" spans="1:21">
      <c r="A4" s="63" t="s">
        <v>6</v>
      </c>
      <c r="B4" s="63" t="s">
        <v>7</v>
      </c>
      <c r="C4" s="64" t="s">
        <v>485</v>
      </c>
      <c r="D4" s="65" t="s">
        <v>486</v>
      </c>
      <c r="E4" s="63" t="s">
        <v>487</v>
      </c>
      <c r="F4" s="66" t="s">
        <v>488</v>
      </c>
      <c r="G4" s="67"/>
      <c r="H4" s="67"/>
      <c r="I4" s="67"/>
      <c r="J4" s="67"/>
      <c r="K4" s="67"/>
      <c r="L4" s="67"/>
      <c r="M4" s="67"/>
      <c r="N4" s="77"/>
      <c r="O4" s="78"/>
      <c r="P4" s="79" t="s">
        <v>489</v>
      </c>
      <c r="Q4" s="63" t="s">
        <v>490</v>
      </c>
      <c r="R4" s="64" t="s">
        <v>491</v>
      </c>
      <c r="S4" s="84"/>
      <c r="T4" s="85" t="s">
        <v>492</v>
      </c>
      <c r="U4" s="84"/>
    </row>
    <row r="5" s="58" customFormat="1" ht="24" customHeight="1" spans="1:21">
      <c r="A5" s="63"/>
      <c r="B5" s="63"/>
      <c r="C5" s="68"/>
      <c r="D5" s="65"/>
      <c r="E5" s="63"/>
      <c r="F5" s="69" t="s">
        <v>123</v>
      </c>
      <c r="G5" s="69"/>
      <c r="H5" s="69" t="s">
        <v>493</v>
      </c>
      <c r="I5" s="69"/>
      <c r="J5" s="80" t="s">
        <v>494</v>
      </c>
      <c r="K5" s="81"/>
      <c r="L5" s="82" t="s">
        <v>495</v>
      </c>
      <c r="M5" s="82"/>
      <c r="N5" s="40" t="s">
        <v>496</v>
      </c>
      <c r="O5" s="40"/>
      <c r="P5" s="79"/>
      <c r="Q5" s="63"/>
      <c r="R5" s="70"/>
      <c r="S5" s="86"/>
      <c r="T5" s="87"/>
      <c r="U5" s="86"/>
    </row>
    <row r="6" s="58" customFormat="1" ht="24" customHeight="1" spans="1:21">
      <c r="A6" s="63"/>
      <c r="B6" s="63"/>
      <c r="C6" s="70"/>
      <c r="D6" s="65"/>
      <c r="E6" s="63"/>
      <c r="F6" s="69" t="s">
        <v>497</v>
      </c>
      <c r="G6" s="71" t="s">
        <v>498</v>
      </c>
      <c r="H6" s="69" t="s">
        <v>497</v>
      </c>
      <c r="I6" s="71" t="s">
        <v>498</v>
      </c>
      <c r="J6" s="69" t="s">
        <v>497</v>
      </c>
      <c r="K6" s="71" t="s">
        <v>498</v>
      </c>
      <c r="L6" s="69" t="s">
        <v>497</v>
      </c>
      <c r="M6" s="71" t="s">
        <v>498</v>
      </c>
      <c r="N6" s="69" t="s">
        <v>497</v>
      </c>
      <c r="O6" s="71" t="s">
        <v>498</v>
      </c>
      <c r="P6" s="79"/>
      <c r="Q6" s="63"/>
      <c r="R6" s="69" t="s">
        <v>497</v>
      </c>
      <c r="S6" s="88" t="s">
        <v>498</v>
      </c>
      <c r="T6" s="69" t="s">
        <v>497</v>
      </c>
      <c r="U6" s="71" t="s">
        <v>498</v>
      </c>
    </row>
    <row r="7" s="58" customFormat="1" ht="24" customHeight="1" spans="1:21">
      <c r="A7" s="63" t="s">
        <v>10</v>
      </c>
      <c r="B7" s="63"/>
      <c r="C7" s="63">
        <v>1</v>
      </c>
      <c r="D7" s="71" t="s">
        <v>12</v>
      </c>
      <c r="E7" s="63">
        <v>3</v>
      </c>
      <c r="F7" s="63">
        <v>4</v>
      </c>
      <c r="G7" s="71" t="s">
        <v>28</v>
      </c>
      <c r="H7" s="63">
        <v>6</v>
      </c>
      <c r="I7" s="63">
        <v>7</v>
      </c>
      <c r="J7" s="71" t="s">
        <v>40</v>
      </c>
      <c r="K7" s="63">
        <v>9</v>
      </c>
      <c r="L7" s="63">
        <v>10</v>
      </c>
      <c r="M7" s="71" t="s">
        <v>49</v>
      </c>
      <c r="N7" s="63">
        <v>12</v>
      </c>
      <c r="O7" s="63">
        <v>13</v>
      </c>
      <c r="P7" s="71" t="s">
        <v>58</v>
      </c>
      <c r="Q7" s="63">
        <v>15</v>
      </c>
      <c r="R7" s="63">
        <v>16</v>
      </c>
      <c r="S7" s="71" t="s">
        <v>67</v>
      </c>
      <c r="T7" s="63">
        <v>18</v>
      </c>
      <c r="U7" s="63">
        <v>19</v>
      </c>
    </row>
    <row r="8" s="58" customFormat="1" ht="24" customHeight="1" spans="1:21">
      <c r="A8" s="72" t="s">
        <v>128</v>
      </c>
      <c r="B8" s="63">
        <v>1</v>
      </c>
      <c r="C8" s="73">
        <v>4384270.65</v>
      </c>
      <c r="D8" s="73">
        <v>17479276.56</v>
      </c>
      <c r="E8" s="73">
        <v>319262.85</v>
      </c>
      <c r="F8" s="73">
        <v>14645006.56</v>
      </c>
      <c r="G8" s="73">
        <v>3173419.15</v>
      </c>
      <c r="H8" s="73"/>
      <c r="I8" s="73"/>
      <c r="J8" s="73">
        <v>1677300</v>
      </c>
      <c r="K8" s="73">
        <v>0</v>
      </c>
      <c r="L8" s="73"/>
      <c r="M8" s="73"/>
      <c r="N8" s="73">
        <v>12967706.56</v>
      </c>
      <c r="O8" s="73">
        <v>3173419.15</v>
      </c>
      <c r="P8" s="73"/>
      <c r="Q8" s="73"/>
      <c r="R8" s="73">
        <v>2834270</v>
      </c>
      <c r="S8" s="73">
        <v>891588.65</v>
      </c>
      <c r="T8" s="73"/>
      <c r="U8" s="73"/>
    </row>
    <row r="9" s="58" customFormat="1" ht="49" customHeight="1" spans="1:21">
      <c r="A9" s="74" t="s">
        <v>499</v>
      </c>
      <c r="B9" s="74"/>
      <c r="C9" s="74"/>
      <c r="D9" s="74"/>
      <c r="E9" s="74"/>
      <c r="F9" s="74"/>
      <c r="G9" s="74"/>
      <c r="H9" s="74"/>
      <c r="I9" s="74"/>
      <c r="J9" s="74"/>
      <c r="K9" s="74"/>
      <c r="L9" s="74"/>
      <c r="M9" s="74"/>
      <c r="N9" s="74"/>
      <c r="O9" s="74"/>
      <c r="P9" s="74"/>
      <c r="Q9" s="74"/>
      <c r="R9" s="74"/>
      <c r="S9" s="74"/>
      <c r="T9" s="74"/>
      <c r="U9" s="74"/>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tabSelected="1" workbookViewId="0">
      <selection activeCell="D3" sqref="D3:I3"/>
    </sheetView>
  </sheetViews>
  <sheetFormatPr defaultColWidth="9" defaultRowHeight="14.4"/>
  <cols>
    <col min="4" max="9" width="29.2222222222222" customWidth="1"/>
  </cols>
  <sheetData>
    <row r="1" ht="30.6" spans="1:9">
      <c r="A1" s="43" t="s">
        <v>500</v>
      </c>
      <c r="B1" s="44"/>
      <c r="C1" s="44"/>
      <c r="D1" s="44"/>
      <c r="E1" s="44"/>
      <c r="F1" s="44"/>
      <c r="G1" s="44"/>
      <c r="H1" s="44"/>
      <c r="I1" s="56"/>
    </row>
    <row r="2" ht="174" customHeight="1" spans="1:9">
      <c r="A2" s="45" t="s">
        <v>501</v>
      </c>
      <c r="B2" s="46" t="s">
        <v>502</v>
      </c>
      <c r="C2" s="47"/>
      <c r="D2" s="48" t="s">
        <v>503</v>
      </c>
      <c r="E2" s="49"/>
      <c r="F2" s="49"/>
      <c r="G2" s="49"/>
      <c r="H2" s="49"/>
      <c r="I2" s="57"/>
    </row>
    <row r="3" ht="147" customHeight="1" spans="1:9">
      <c r="A3" s="50"/>
      <c r="B3" s="46" t="s">
        <v>504</v>
      </c>
      <c r="C3" s="47"/>
      <c r="D3" s="48" t="s">
        <v>505</v>
      </c>
      <c r="E3" s="49"/>
      <c r="F3" s="49"/>
      <c r="G3" s="49"/>
      <c r="H3" s="49"/>
      <c r="I3" s="57"/>
    </row>
    <row r="4" ht="70.05" customHeight="1" spans="1:9">
      <c r="A4" s="50"/>
      <c r="B4" s="46" t="s">
        <v>506</v>
      </c>
      <c r="C4" s="47"/>
      <c r="D4" s="48" t="s">
        <v>507</v>
      </c>
      <c r="E4" s="49"/>
      <c r="F4" s="49"/>
      <c r="G4" s="49"/>
      <c r="H4" s="49"/>
      <c r="I4" s="57"/>
    </row>
    <row r="5" ht="70.05" customHeight="1" spans="1:9">
      <c r="A5" s="51"/>
      <c r="B5" s="46" t="s">
        <v>508</v>
      </c>
      <c r="C5" s="47"/>
      <c r="D5" s="48" t="s">
        <v>509</v>
      </c>
      <c r="E5" s="49"/>
      <c r="F5" s="49"/>
      <c r="G5" s="49"/>
      <c r="H5" s="49"/>
      <c r="I5" s="57"/>
    </row>
    <row r="6" ht="70.05" customHeight="1" spans="1:9">
      <c r="A6" s="45" t="s">
        <v>510</v>
      </c>
      <c r="B6" s="46" t="s">
        <v>511</v>
      </c>
      <c r="C6" s="47"/>
      <c r="D6" s="48" t="s">
        <v>512</v>
      </c>
      <c r="E6" s="49"/>
      <c r="F6" s="49"/>
      <c r="G6" s="49"/>
      <c r="H6" s="49"/>
      <c r="I6" s="57"/>
    </row>
    <row r="7" ht="70.05" customHeight="1" spans="1:9">
      <c r="A7" s="50"/>
      <c r="B7" s="52" t="s">
        <v>513</v>
      </c>
      <c r="C7" s="53" t="s">
        <v>514</v>
      </c>
      <c r="D7" s="48" t="s">
        <v>515</v>
      </c>
      <c r="E7" s="49"/>
      <c r="F7" s="49"/>
      <c r="G7" s="49"/>
      <c r="H7" s="49"/>
      <c r="I7" s="57"/>
    </row>
    <row r="8" ht="70.05" customHeight="1" spans="1:9">
      <c r="A8" s="51"/>
      <c r="B8" s="54"/>
      <c r="C8" s="53" t="s">
        <v>516</v>
      </c>
      <c r="D8" s="48" t="s">
        <v>517</v>
      </c>
      <c r="E8" s="49"/>
      <c r="F8" s="49"/>
      <c r="G8" s="49"/>
      <c r="H8" s="49"/>
      <c r="I8" s="57"/>
    </row>
    <row r="9" ht="70.05" customHeight="1" spans="1:9">
      <c r="A9" s="46" t="s">
        <v>518</v>
      </c>
      <c r="B9" s="55"/>
      <c r="C9" s="47"/>
      <c r="D9" s="48" t="s">
        <v>519</v>
      </c>
      <c r="E9" s="49"/>
      <c r="F9" s="49"/>
      <c r="G9" s="49"/>
      <c r="H9" s="49"/>
      <c r="I9" s="57"/>
    </row>
    <row r="10" ht="70.05" customHeight="1" spans="1:9">
      <c r="A10" s="46" t="s">
        <v>520</v>
      </c>
      <c r="B10" s="55"/>
      <c r="C10" s="47"/>
      <c r="D10" s="48" t="s">
        <v>521</v>
      </c>
      <c r="E10" s="49"/>
      <c r="F10" s="49"/>
      <c r="G10" s="49"/>
      <c r="H10" s="49"/>
      <c r="I10" s="57"/>
    </row>
    <row r="11" ht="70.05" customHeight="1" spans="1:9">
      <c r="A11" s="46" t="s">
        <v>522</v>
      </c>
      <c r="B11" s="55"/>
      <c r="C11" s="47"/>
      <c r="D11" s="48" t="s">
        <v>523</v>
      </c>
      <c r="E11" s="49"/>
      <c r="F11" s="49"/>
      <c r="G11" s="49"/>
      <c r="H11" s="49"/>
      <c r="I11" s="57"/>
    </row>
    <row r="12" ht="70.05" customHeight="1" spans="1:9">
      <c r="A12" s="46" t="s">
        <v>524</v>
      </c>
      <c r="B12" s="55"/>
      <c r="C12" s="47"/>
      <c r="D12" s="48" t="s">
        <v>525</v>
      </c>
      <c r="E12" s="49"/>
      <c r="F12" s="49"/>
      <c r="G12" s="49"/>
      <c r="H12" s="49"/>
      <c r="I12" s="57"/>
    </row>
    <row r="13" ht="70.05" customHeight="1" spans="1:9">
      <c r="A13" s="46" t="s">
        <v>526</v>
      </c>
      <c r="B13" s="55"/>
      <c r="C13" s="47"/>
      <c r="D13" s="48" t="s">
        <v>527</v>
      </c>
      <c r="E13" s="49"/>
      <c r="F13" s="49"/>
      <c r="G13" s="49"/>
      <c r="H13" s="49"/>
      <c r="I13" s="57"/>
    </row>
  </sheetData>
  <mergeCells count="26">
    <mergeCell ref="A1:I1"/>
    <mergeCell ref="B2:C2"/>
    <mergeCell ref="D2:I2"/>
    <mergeCell ref="B3:C3"/>
    <mergeCell ref="D3:I3"/>
    <mergeCell ref="B4:C4"/>
    <mergeCell ref="D4:I4"/>
    <mergeCell ref="B5:C5"/>
    <mergeCell ref="D5:I5"/>
    <mergeCell ref="B6:C6"/>
    <mergeCell ref="D6:I6"/>
    <mergeCell ref="D7:I7"/>
    <mergeCell ref="D8:I8"/>
    <mergeCell ref="A9:C9"/>
    <mergeCell ref="D9:I9"/>
    <mergeCell ref="A10:C10"/>
    <mergeCell ref="D10:I10"/>
    <mergeCell ref="A11:C11"/>
    <mergeCell ref="D11:I11"/>
    <mergeCell ref="A12:C12"/>
    <mergeCell ref="D12:I12"/>
    <mergeCell ref="A13:C13"/>
    <mergeCell ref="D13:I13"/>
    <mergeCell ref="A2:A5"/>
    <mergeCell ref="A6:A8"/>
    <mergeCell ref="B7:B8"/>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topLeftCell="B1" workbookViewId="0">
      <selection activeCell="H6" sqref="H6"/>
    </sheetView>
  </sheetViews>
  <sheetFormatPr defaultColWidth="9" defaultRowHeight="14.4" outlineLevelCol="5"/>
  <cols>
    <col min="3" max="4" width="52.1111111111111" customWidth="1"/>
    <col min="5" max="6" width="19.3796296296296" customWidth="1"/>
  </cols>
  <sheetData>
    <row r="1" ht="30.6" spans="1:6">
      <c r="A1" s="39" t="s">
        <v>528</v>
      </c>
      <c r="B1" s="39"/>
      <c r="C1" s="39"/>
      <c r="D1" s="39"/>
      <c r="E1" s="39"/>
      <c r="F1" s="39"/>
    </row>
    <row r="2" ht="36" customHeight="1" spans="1:6">
      <c r="A2" s="40" t="s">
        <v>529</v>
      </c>
      <c r="B2" s="40" t="s">
        <v>530</v>
      </c>
      <c r="C2" s="40" t="s">
        <v>531</v>
      </c>
      <c r="D2" s="40" t="s">
        <v>532</v>
      </c>
      <c r="E2" s="40" t="s">
        <v>533</v>
      </c>
      <c r="F2" s="40" t="s">
        <v>534</v>
      </c>
    </row>
    <row r="3" ht="79.95" customHeight="1" spans="1:6">
      <c r="A3" s="41" t="s">
        <v>535</v>
      </c>
      <c r="B3" s="41" t="s">
        <v>536</v>
      </c>
      <c r="C3" s="42" t="s">
        <v>537</v>
      </c>
      <c r="D3" s="42" t="s">
        <v>538</v>
      </c>
      <c r="E3" s="42" t="s">
        <v>539</v>
      </c>
      <c r="F3" s="42" t="s">
        <v>540</v>
      </c>
    </row>
    <row r="4" ht="79.95" customHeight="1" spans="1:6">
      <c r="A4" s="41"/>
      <c r="B4" s="41" t="s">
        <v>541</v>
      </c>
      <c r="C4" s="42" t="s">
        <v>542</v>
      </c>
      <c r="D4" s="42" t="s">
        <v>543</v>
      </c>
      <c r="E4" s="42" t="s">
        <v>539</v>
      </c>
      <c r="F4" s="42" t="s">
        <v>540</v>
      </c>
    </row>
    <row r="5" ht="79.95" customHeight="1" spans="1:6">
      <c r="A5" s="41"/>
      <c r="B5" s="41" t="s">
        <v>544</v>
      </c>
      <c r="C5" s="42" t="s">
        <v>545</v>
      </c>
      <c r="D5" s="42" t="s">
        <v>546</v>
      </c>
      <c r="E5" s="42" t="s">
        <v>539</v>
      </c>
      <c r="F5" s="42" t="s">
        <v>540</v>
      </c>
    </row>
    <row r="6" ht="79.95" customHeight="1" spans="1:6">
      <c r="A6" s="41"/>
      <c r="B6" s="41" t="s">
        <v>547</v>
      </c>
      <c r="C6" s="42" t="s">
        <v>548</v>
      </c>
      <c r="D6" s="42" t="s">
        <v>549</v>
      </c>
      <c r="E6" s="42" t="s">
        <v>539</v>
      </c>
      <c r="F6" s="42" t="s">
        <v>540</v>
      </c>
    </row>
    <row r="7" ht="79.95" customHeight="1" spans="1:6">
      <c r="A7" s="41" t="s">
        <v>550</v>
      </c>
      <c r="B7" s="41" t="s">
        <v>551</v>
      </c>
      <c r="C7" s="42" t="s">
        <v>552</v>
      </c>
      <c r="D7" s="42" t="s">
        <v>553</v>
      </c>
      <c r="E7" s="42" t="s">
        <v>539</v>
      </c>
      <c r="F7" s="42" t="s">
        <v>540</v>
      </c>
    </row>
    <row r="8" ht="79.95" customHeight="1" spans="1:6">
      <c r="A8" s="41"/>
      <c r="B8" s="41" t="s">
        <v>554</v>
      </c>
      <c r="C8" s="42" t="s">
        <v>555</v>
      </c>
      <c r="D8" s="42" t="s">
        <v>556</v>
      </c>
      <c r="E8" s="42" t="s">
        <v>539</v>
      </c>
      <c r="F8" s="42" t="s">
        <v>540</v>
      </c>
    </row>
    <row r="9" ht="79.95" customHeight="1" spans="1:6">
      <c r="A9" s="41"/>
      <c r="B9" s="41" t="s">
        <v>557</v>
      </c>
      <c r="C9" s="42" t="s">
        <v>558</v>
      </c>
      <c r="D9" s="42" t="s">
        <v>559</v>
      </c>
      <c r="E9" s="42" t="s">
        <v>539</v>
      </c>
      <c r="F9" s="42" t="s">
        <v>540</v>
      </c>
    </row>
    <row r="10" ht="79.95" customHeight="1" spans="1:6">
      <c r="A10" s="41"/>
      <c r="B10" s="41" t="s">
        <v>560</v>
      </c>
      <c r="C10" s="42" t="s">
        <v>561</v>
      </c>
      <c r="D10" s="42" t="s">
        <v>562</v>
      </c>
      <c r="E10" s="42" t="s">
        <v>539</v>
      </c>
      <c r="F10" s="42" t="s">
        <v>540</v>
      </c>
    </row>
    <row r="11" ht="79.95" customHeight="1" spans="1:6">
      <c r="A11" s="41" t="s">
        <v>563</v>
      </c>
      <c r="B11" s="41" t="s">
        <v>564</v>
      </c>
      <c r="C11" s="42" t="s">
        <v>561</v>
      </c>
      <c r="D11" s="42" t="s">
        <v>565</v>
      </c>
      <c r="E11" s="42" t="s">
        <v>539</v>
      </c>
      <c r="F11" s="42" t="s">
        <v>540</v>
      </c>
    </row>
    <row r="12" ht="79.95" customHeight="1" spans="1:6">
      <c r="A12" s="41"/>
      <c r="B12" s="41" t="s">
        <v>566</v>
      </c>
      <c r="C12" s="42" t="s">
        <v>567</v>
      </c>
      <c r="D12" s="42" t="s">
        <v>568</v>
      </c>
      <c r="E12" s="42" t="s">
        <v>539</v>
      </c>
      <c r="F12" s="42" t="s">
        <v>540</v>
      </c>
    </row>
    <row r="13" ht="120" customHeight="1" spans="1:6">
      <c r="A13" s="41"/>
      <c r="B13" s="41" t="s">
        <v>569</v>
      </c>
      <c r="C13" s="42" t="s">
        <v>570</v>
      </c>
      <c r="D13" s="42" t="s">
        <v>571</v>
      </c>
      <c r="E13" s="42" t="s">
        <v>539</v>
      </c>
      <c r="F13" s="42" t="s">
        <v>540</v>
      </c>
    </row>
    <row r="14" ht="129" customHeight="1" spans="1:6">
      <c r="A14" s="41"/>
      <c r="B14" s="41" t="s">
        <v>572</v>
      </c>
      <c r="C14" s="42" t="s">
        <v>573</v>
      </c>
      <c r="D14" s="42" t="s">
        <v>574</v>
      </c>
      <c r="E14" s="42" t="s">
        <v>539</v>
      </c>
      <c r="F14" s="42" t="s">
        <v>540</v>
      </c>
    </row>
    <row r="15" ht="183" customHeight="1" spans="1:6">
      <c r="A15" s="41" t="s">
        <v>575</v>
      </c>
      <c r="B15" s="41" t="s">
        <v>576</v>
      </c>
      <c r="C15" s="42" t="s">
        <v>577</v>
      </c>
      <c r="D15" s="42" t="s">
        <v>578</v>
      </c>
      <c r="E15" s="42" t="s">
        <v>539</v>
      </c>
      <c r="F15" s="42" t="s">
        <v>540</v>
      </c>
    </row>
    <row r="16" ht="130" customHeight="1" spans="1:6">
      <c r="A16" s="41"/>
      <c r="B16" s="41" t="s">
        <v>579</v>
      </c>
      <c r="C16" s="42" t="s">
        <v>580</v>
      </c>
      <c r="D16" s="42" t="s">
        <v>581</v>
      </c>
      <c r="E16" s="42" t="s">
        <v>539</v>
      </c>
      <c r="F16" s="42" t="s">
        <v>540</v>
      </c>
    </row>
    <row r="17" ht="183" customHeight="1" spans="1:6">
      <c r="A17" s="41"/>
      <c r="B17" s="41" t="s">
        <v>582</v>
      </c>
      <c r="C17" s="42" t="s">
        <v>583</v>
      </c>
      <c r="D17" s="42" t="s">
        <v>584</v>
      </c>
      <c r="E17" s="42" t="s">
        <v>539</v>
      </c>
      <c r="F17" s="42" t="s">
        <v>540</v>
      </c>
    </row>
  </sheetData>
  <mergeCells count="5">
    <mergeCell ref="A1:F1"/>
    <mergeCell ref="A3:A6"/>
    <mergeCell ref="A7:A10"/>
    <mergeCell ref="A11:A14"/>
    <mergeCell ref="A15:A17"/>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1"/>
  <sheetViews>
    <sheetView topLeftCell="B21" workbookViewId="0">
      <selection activeCell="L36" sqref="L36"/>
    </sheetView>
  </sheetViews>
  <sheetFormatPr defaultColWidth="9" defaultRowHeight="14.4"/>
  <cols>
    <col min="3" max="3" width="11.5555555555556" customWidth="1"/>
    <col min="4" max="7" width="8.33333333333333" customWidth="1"/>
    <col min="9" max="15" width="14.7777777777778" customWidth="1"/>
    <col min="16" max="23" width="9.36111111111111" customWidth="1"/>
  </cols>
  <sheetData>
    <row r="1" spans="1:15">
      <c r="A1" s="1"/>
      <c r="B1" s="1"/>
      <c r="C1" s="1"/>
      <c r="D1" s="1"/>
      <c r="E1" s="1"/>
      <c r="F1" s="1"/>
      <c r="G1" s="1"/>
      <c r="H1" s="1"/>
      <c r="I1" s="1"/>
      <c r="J1" s="1"/>
      <c r="K1" s="1"/>
      <c r="L1" s="1"/>
      <c r="M1" s="1"/>
      <c r="N1" s="1"/>
      <c r="O1" s="1"/>
    </row>
    <row r="2" ht="25.8" spans="1:15">
      <c r="A2" s="2" t="s">
        <v>585</v>
      </c>
      <c r="B2" s="3"/>
      <c r="C2" s="3"/>
      <c r="D2" s="3"/>
      <c r="E2" s="3"/>
      <c r="F2" s="3"/>
      <c r="G2" s="3"/>
      <c r="H2" s="3"/>
      <c r="I2" s="3"/>
      <c r="J2" s="3"/>
      <c r="K2" s="3"/>
      <c r="L2" s="3"/>
      <c r="M2" s="3"/>
      <c r="N2" s="3"/>
      <c r="O2" s="3"/>
    </row>
    <row r="3" ht="24" customHeight="1" spans="1:15">
      <c r="A3" s="4" t="s">
        <v>586</v>
      </c>
      <c r="B3" s="5"/>
      <c r="C3" s="4" t="s">
        <v>587</v>
      </c>
      <c r="D3" s="4"/>
      <c r="E3" s="4"/>
      <c r="F3" s="4"/>
      <c r="G3" s="4"/>
      <c r="H3" s="4"/>
      <c r="I3" s="4"/>
      <c r="J3" s="4"/>
      <c r="K3" s="4"/>
      <c r="L3" s="4"/>
      <c r="M3" s="4"/>
      <c r="N3" s="4"/>
      <c r="O3" s="4"/>
    </row>
    <row r="4" ht="24" customHeight="1" spans="1:15">
      <c r="A4" s="4" t="s">
        <v>588</v>
      </c>
      <c r="B4" s="5"/>
      <c r="C4" s="4" t="s">
        <v>589</v>
      </c>
      <c r="D4" s="4"/>
      <c r="E4" s="4"/>
      <c r="F4" s="4"/>
      <c r="G4" s="4"/>
      <c r="H4" s="4"/>
      <c r="I4" s="4" t="s">
        <v>590</v>
      </c>
      <c r="J4" s="4"/>
      <c r="K4" s="4" t="s">
        <v>589</v>
      </c>
      <c r="L4" s="4"/>
      <c r="M4" s="4"/>
      <c r="N4" s="4"/>
      <c r="O4" s="4"/>
    </row>
    <row r="5" ht="45" customHeight="1" spans="1:15">
      <c r="A5" s="4" t="s">
        <v>591</v>
      </c>
      <c r="B5" s="4"/>
      <c r="C5" s="4"/>
      <c r="D5" s="4"/>
      <c r="E5" s="4" t="s">
        <v>592</v>
      </c>
      <c r="F5" s="4"/>
      <c r="G5" s="4" t="s">
        <v>448</v>
      </c>
      <c r="H5" s="5"/>
      <c r="I5" s="4" t="s">
        <v>593</v>
      </c>
      <c r="J5" s="4"/>
      <c r="K5" s="4" t="s">
        <v>594</v>
      </c>
      <c r="L5" s="5"/>
      <c r="M5" s="4" t="s">
        <v>595</v>
      </c>
      <c r="N5" s="5"/>
      <c r="O5" s="5" t="s">
        <v>596</v>
      </c>
    </row>
    <row r="6" ht="45" customHeight="1" spans="1:19">
      <c r="A6" s="4"/>
      <c r="B6" s="4"/>
      <c r="C6" s="6" t="s">
        <v>597</v>
      </c>
      <c r="D6" s="6"/>
      <c r="E6" s="4">
        <v>724</v>
      </c>
      <c r="F6" s="4"/>
      <c r="G6" s="4">
        <v>289.1</v>
      </c>
      <c r="H6" s="4"/>
      <c r="I6" s="4">
        <v>289.1</v>
      </c>
      <c r="J6" s="4"/>
      <c r="K6" s="12">
        <v>10</v>
      </c>
      <c r="L6" s="20"/>
      <c r="M6" s="21">
        <v>0.4</v>
      </c>
      <c r="N6" s="22"/>
      <c r="O6" s="37">
        <f>K6*M6</f>
        <v>4</v>
      </c>
      <c r="R6" s="32"/>
      <c r="S6" s="32"/>
    </row>
    <row r="7" ht="45" customHeight="1" spans="1:21">
      <c r="A7" s="4"/>
      <c r="B7" s="4"/>
      <c r="C7" s="4" t="s">
        <v>598</v>
      </c>
      <c r="D7" s="4"/>
      <c r="E7" s="4">
        <v>724</v>
      </c>
      <c r="F7" s="4"/>
      <c r="G7" s="4">
        <v>289.1</v>
      </c>
      <c r="H7" s="4"/>
      <c r="I7" s="4">
        <v>289.1</v>
      </c>
      <c r="J7" s="4"/>
      <c r="K7" s="12" t="s">
        <v>452</v>
      </c>
      <c r="L7" s="20"/>
      <c r="M7" s="21">
        <v>0.4</v>
      </c>
      <c r="N7" s="22"/>
      <c r="O7" s="5" t="s">
        <v>452</v>
      </c>
      <c r="S7" s="38"/>
      <c r="U7" s="33"/>
    </row>
    <row r="8" ht="45" customHeight="1" spans="1:15">
      <c r="A8" s="4"/>
      <c r="B8" s="4"/>
      <c r="C8" s="7" t="s">
        <v>599</v>
      </c>
      <c r="D8" s="7"/>
      <c r="E8" s="4"/>
      <c r="F8" s="4"/>
      <c r="G8" s="4"/>
      <c r="H8" s="4"/>
      <c r="I8" s="4"/>
      <c r="J8" s="4"/>
      <c r="K8" s="12" t="s">
        <v>452</v>
      </c>
      <c r="L8" s="20"/>
      <c r="M8" s="12"/>
      <c r="N8" s="20"/>
      <c r="O8" s="5" t="s">
        <v>452</v>
      </c>
    </row>
    <row r="9" ht="45" customHeight="1" spans="1:15">
      <c r="A9" s="4"/>
      <c r="B9" s="4"/>
      <c r="C9" s="4" t="s">
        <v>600</v>
      </c>
      <c r="D9" s="4"/>
      <c r="E9" s="4"/>
      <c r="F9" s="4"/>
      <c r="G9" s="4"/>
      <c r="H9" s="4"/>
      <c r="I9" s="4"/>
      <c r="J9" s="4"/>
      <c r="K9" s="12" t="s">
        <v>452</v>
      </c>
      <c r="L9" s="20"/>
      <c r="M9" s="12"/>
      <c r="N9" s="20"/>
      <c r="O9" s="5" t="s">
        <v>452</v>
      </c>
    </row>
    <row r="10" ht="45" customHeight="1" spans="1:15">
      <c r="A10" s="4" t="s">
        <v>601</v>
      </c>
      <c r="B10" s="4" t="s">
        <v>602</v>
      </c>
      <c r="C10" s="4"/>
      <c r="D10" s="4"/>
      <c r="E10" s="4"/>
      <c r="F10" s="4"/>
      <c r="G10" s="4"/>
      <c r="H10" s="4"/>
      <c r="I10" s="4" t="s">
        <v>603</v>
      </c>
      <c r="J10" s="4"/>
      <c r="K10" s="4"/>
      <c r="L10" s="4"/>
      <c r="M10" s="4"/>
      <c r="N10" s="4"/>
      <c r="O10" s="4"/>
    </row>
    <row r="11" ht="300" customHeight="1" spans="1:15">
      <c r="A11" s="4"/>
      <c r="B11" s="8" t="s">
        <v>604</v>
      </c>
      <c r="C11" s="9"/>
      <c r="D11" s="9"/>
      <c r="E11" s="9"/>
      <c r="F11" s="9"/>
      <c r="G11" s="9"/>
      <c r="H11" s="10"/>
      <c r="I11" s="8" t="s">
        <v>605</v>
      </c>
      <c r="J11" s="9"/>
      <c r="K11" s="9"/>
      <c r="L11" s="9"/>
      <c r="M11" s="9"/>
      <c r="N11" s="9"/>
      <c r="O11" s="10"/>
    </row>
    <row r="12" ht="28.8" spans="1:15">
      <c r="A12" s="4" t="s">
        <v>606</v>
      </c>
      <c r="B12" s="5" t="s">
        <v>607</v>
      </c>
      <c r="C12" s="5" t="s">
        <v>608</v>
      </c>
      <c r="D12" s="4" t="s">
        <v>609</v>
      </c>
      <c r="E12" s="4"/>
      <c r="F12" s="4"/>
      <c r="G12" s="4"/>
      <c r="H12" s="4" t="s">
        <v>610</v>
      </c>
      <c r="I12" s="4" t="s">
        <v>611</v>
      </c>
      <c r="J12" s="4" t="s">
        <v>594</v>
      </c>
      <c r="K12" s="5"/>
      <c r="L12" s="4" t="s">
        <v>596</v>
      </c>
      <c r="M12" s="5"/>
      <c r="N12" s="4" t="s">
        <v>612</v>
      </c>
      <c r="O12" s="5"/>
    </row>
    <row r="13" ht="60" customHeight="1" spans="1:15">
      <c r="A13" s="4"/>
      <c r="B13" s="28" t="s">
        <v>613</v>
      </c>
      <c r="C13" s="4" t="s">
        <v>614</v>
      </c>
      <c r="D13" s="4" t="str">
        <f>[1]项目支出绩效目标!$A5</f>
        <v>到省内州市和省外学习考察</v>
      </c>
      <c r="E13" s="4"/>
      <c r="F13" s="4"/>
      <c r="G13" s="4"/>
      <c r="H13" s="4" t="str">
        <f>[1]项目支出绩效目标!$B5</f>
        <v>4</v>
      </c>
      <c r="I13" s="4" t="str">
        <f>[1]项目支出绩效目标!$C5</f>
        <v>4</v>
      </c>
      <c r="J13" s="12">
        <f>[1]项目支出绩效目标!$D5</f>
        <v>5</v>
      </c>
      <c r="K13" s="20"/>
      <c r="L13" s="12">
        <f>[1]项目支出绩效目标!$E5</f>
        <v>5</v>
      </c>
      <c r="M13" s="20"/>
      <c r="N13" s="12" t="str">
        <f>[1]项目支出绩效目标!$F5</f>
        <v>无偏差</v>
      </c>
      <c r="O13" s="20"/>
    </row>
    <row r="14" customFormat="1" ht="60" customHeight="1" spans="1:15">
      <c r="A14" s="4"/>
      <c r="B14" s="36"/>
      <c r="C14" s="4"/>
      <c r="D14" s="4" t="str">
        <f>[1]项目支出绩效目标!$A6</f>
        <v>调研视察项目数</v>
      </c>
      <c r="E14" s="4"/>
      <c r="F14" s="4"/>
      <c r="G14" s="4"/>
      <c r="H14" s="4" t="str">
        <f>[1]项目支出绩效目标!$B6</f>
        <v>8</v>
      </c>
      <c r="I14" s="4" t="str">
        <f>[1]项目支出绩效目标!$C6</f>
        <v>8</v>
      </c>
      <c r="J14" s="12">
        <f>[1]项目支出绩效目标!$D6</f>
        <v>5</v>
      </c>
      <c r="K14" s="20"/>
      <c r="L14" s="12">
        <f>[1]项目支出绩效目标!$E6</f>
        <v>5</v>
      </c>
      <c r="M14" s="20"/>
      <c r="N14" s="12" t="str">
        <f>[1]项目支出绩效目标!$F6</f>
        <v>无偏差。</v>
      </c>
      <c r="O14" s="20"/>
    </row>
    <row r="15" customFormat="1" ht="60" customHeight="1" spans="1:15">
      <c r="A15" s="4"/>
      <c r="B15" s="36"/>
      <c r="C15" s="4"/>
      <c r="D15" s="4" t="str">
        <f>[1]项目支出绩效目标!$A7</f>
        <v>重点项目协商数</v>
      </c>
      <c r="E15" s="4"/>
      <c r="F15" s="4"/>
      <c r="G15" s="4"/>
      <c r="H15" s="4" t="str">
        <f>[1]项目支出绩效目标!$B7</f>
        <v>8</v>
      </c>
      <c r="I15" s="4" t="str">
        <f>[1]项目支出绩效目标!$C7</f>
        <v>8</v>
      </c>
      <c r="J15" s="12">
        <f>[1]项目支出绩效目标!$D7</f>
        <v>5</v>
      </c>
      <c r="K15" s="20"/>
      <c r="L15" s="12">
        <f>[1]项目支出绩效目标!$E7</f>
        <v>5</v>
      </c>
      <c r="M15" s="20"/>
      <c r="N15" s="12" t="str">
        <f>[1]项目支出绩效目标!$F7</f>
        <v>无偏差。</v>
      </c>
      <c r="O15" s="20"/>
    </row>
    <row r="16" customFormat="1" ht="60" customHeight="1" spans="1:15">
      <c r="A16" s="4"/>
      <c r="B16" s="36"/>
      <c r="C16" s="4"/>
      <c r="D16" s="4" t="str">
        <f>[1]项目支出绩效目标!$A8</f>
        <v>《社情民意反映》期数</v>
      </c>
      <c r="E16" s="4"/>
      <c r="F16" s="4"/>
      <c r="G16" s="4"/>
      <c r="H16" s="4" t="str">
        <f>[1]项目支出绩效目标!$B8</f>
        <v>50</v>
      </c>
      <c r="I16" s="4" t="str">
        <f>[1]项目支出绩效目标!$C8</f>
        <v>184</v>
      </c>
      <c r="J16" s="12">
        <f>[1]项目支出绩效目标!$D8</f>
        <v>5</v>
      </c>
      <c r="K16" s="20"/>
      <c r="L16" s="12">
        <f>[1]项目支出绩效目标!$E8</f>
        <v>5</v>
      </c>
      <c r="M16" s="20"/>
      <c r="N16" s="12" t="str">
        <f>[1]项目支出绩效目标!$F8</f>
        <v>无偏差。</v>
      </c>
      <c r="O16" s="20"/>
    </row>
    <row r="17" customFormat="1" ht="60" customHeight="1" spans="1:15">
      <c r="A17" s="4"/>
      <c r="B17" s="36"/>
      <c r="C17" s="4"/>
      <c r="D17" s="4" t="str">
        <f>[1]项目支出绩效目标!$A9</f>
        <v>云南政协报《昆明政协》专栏期数</v>
      </c>
      <c r="E17" s="4"/>
      <c r="F17" s="4"/>
      <c r="G17" s="4"/>
      <c r="H17" s="4" t="str">
        <f>[1]项目支出绩效目标!$B9</f>
        <v>10</v>
      </c>
      <c r="I17" s="4" t="str">
        <f>[1]项目支出绩效目标!$C9</f>
        <v>16</v>
      </c>
      <c r="J17" s="12">
        <f>[1]项目支出绩效目标!$D9</f>
        <v>5</v>
      </c>
      <c r="K17" s="20"/>
      <c r="L17" s="12">
        <f>[1]项目支出绩效目标!$E9</f>
        <v>5</v>
      </c>
      <c r="M17" s="20"/>
      <c r="N17" s="12" t="str">
        <f>[1]项目支出绩效目标!$F9</f>
        <v>无偏差。</v>
      </c>
      <c r="O17" s="20"/>
    </row>
    <row r="18" customFormat="1" ht="60" customHeight="1" spans="1:15">
      <c r="A18" s="4"/>
      <c r="B18" s="36"/>
      <c r="C18" s="4"/>
      <c r="D18" s="4" t="str">
        <f>[1]项目支出绩效目标!$A10</f>
        <v>《昆明政协》内部刊物期数</v>
      </c>
      <c r="E18" s="4"/>
      <c r="F18" s="4"/>
      <c r="G18" s="4"/>
      <c r="H18" s="4" t="str">
        <f>[1]项目支出绩效目标!$B10</f>
        <v>10</v>
      </c>
      <c r="I18" s="4" t="str">
        <f>[1]项目支出绩效目标!$C10</f>
        <v>12</v>
      </c>
      <c r="J18" s="12">
        <f>[1]项目支出绩效目标!$D10</f>
        <v>5</v>
      </c>
      <c r="K18" s="20"/>
      <c r="L18" s="12">
        <f>[1]项目支出绩效目标!$E10</f>
        <v>5</v>
      </c>
      <c r="M18" s="20"/>
      <c r="N18" s="12" t="str">
        <f>[1]项目支出绩效目标!$F10</f>
        <v>无偏差。</v>
      </c>
      <c r="O18" s="20"/>
    </row>
    <row r="19" ht="60" customHeight="1" spans="1:15">
      <c r="A19" s="4"/>
      <c r="B19" s="36"/>
      <c r="C19" s="4"/>
      <c r="D19" s="4" t="str">
        <f>[1]项目支出绩效目标!$A11</f>
        <v>昆明电视台《政协之窗》栏目期数</v>
      </c>
      <c r="E19" s="4"/>
      <c r="F19" s="4"/>
      <c r="G19" s="4"/>
      <c r="H19" s="4" t="str">
        <f>[1]项目支出绩效目标!$B11</f>
        <v>10</v>
      </c>
      <c r="I19" s="4" t="str">
        <f>[1]项目支出绩效目标!$C11</f>
        <v>12</v>
      </c>
      <c r="J19" s="12">
        <f>[1]项目支出绩效目标!$D11</f>
        <v>5</v>
      </c>
      <c r="K19" s="20"/>
      <c r="L19" s="12">
        <f>[1]项目支出绩效目标!$E11</f>
        <v>5</v>
      </c>
      <c r="M19" s="20"/>
      <c r="N19" s="12" t="str">
        <f>[1]项目支出绩效目标!$F11</f>
        <v>无偏差。</v>
      </c>
      <c r="O19" s="20"/>
    </row>
    <row r="20" ht="60" customHeight="1" spans="1:15">
      <c r="A20" s="4"/>
      <c r="B20" s="36"/>
      <c r="C20" s="4"/>
      <c r="D20" s="4" t="str">
        <f>[1]项目支出绩效目标!$A12</f>
        <v>昆明日报《政协之声》专栏期数</v>
      </c>
      <c r="E20" s="4"/>
      <c r="F20" s="4"/>
      <c r="G20" s="4"/>
      <c r="H20" s="4" t="str">
        <f>[1]项目支出绩效目标!$B12</f>
        <v>10</v>
      </c>
      <c r="I20" s="4" t="str">
        <f>[1]项目支出绩效目标!$C12</f>
        <v>12</v>
      </c>
      <c r="J20" s="12">
        <f>[1]项目支出绩效目标!$D12</f>
        <v>5</v>
      </c>
      <c r="K20" s="20"/>
      <c r="L20" s="12">
        <f>[1]项目支出绩效目标!$E12</f>
        <v>5</v>
      </c>
      <c r="M20" s="20"/>
      <c r="N20" s="12" t="str">
        <f>[1]项目支出绩效目标!$F12</f>
        <v>无偏差。</v>
      </c>
      <c r="O20" s="20"/>
    </row>
    <row r="21" ht="60" customHeight="1" spans="1:15">
      <c r="A21" s="4"/>
      <c r="B21" s="36"/>
      <c r="C21" s="28" t="s">
        <v>615</v>
      </c>
      <c r="D21" s="4" t="str">
        <f>[1]项目支出绩效目标!$A14</f>
        <v>学习考察报告成果转化率</v>
      </c>
      <c r="E21" s="4"/>
      <c r="F21" s="4"/>
      <c r="G21" s="4"/>
      <c r="H21" s="4" t="str">
        <f>[1]项目支出绩效目标!$B14</f>
        <v>90%</v>
      </c>
      <c r="I21" s="4" t="str">
        <f>[1]项目支出绩效目标!$C14</f>
        <v>90%</v>
      </c>
      <c r="J21" s="12">
        <f>[1]项目支出绩效目标!$D14</f>
        <v>3</v>
      </c>
      <c r="K21" s="20"/>
      <c r="L21" s="12">
        <f>[1]项目支出绩效目标!$E14</f>
        <v>3</v>
      </c>
      <c r="M21" s="20"/>
      <c r="N21" s="12" t="str">
        <f>[1]项目支出绩效目标!$F14</f>
        <v>无偏差。</v>
      </c>
      <c r="O21" s="20"/>
    </row>
    <row r="22" ht="60" customHeight="1" spans="1:15">
      <c r="A22" s="4"/>
      <c r="B22" s="36"/>
      <c r="C22" s="29"/>
      <c r="D22" s="4" t="str">
        <f>[1]项目支出绩效目标!$A15</f>
        <v>调研视察报告成果转化率</v>
      </c>
      <c r="E22" s="4"/>
      <c r="F22" s="4"/>
      <c r="G22" s="4"/>
      <c r="H22" s="4" t="str">
        <f>[1]项目支出绩效目标!$B15</f>
        <v>90%</v>
      </c>
      <c r="I22" s="4" t="str">
        <f>[1]项目支出绩效目标!$C15</f>
        <v>90%</v>
      </c>
      <c r="J22" s="12">
        <f>[1]项目支出绩效目标!$D15</f>
        <v>3</v>
      </c>
      <c r="K22" s="20"/>
      <c r="L22" s="12">
        <f>[1]项目支出绩效目标!$E15</f>
        <v>3</v>
      </c>
      <c r="M22" s="20"/>
      <c r="N22" s="12" t="str">
        <f>[1]项目支出绩效目标!$F15</f>
        <v>无偏差。</v>
      </c>
      <c r="O22" s="20"/>
    </row>
    <row r="23" ht="60" customHeight="1" spans="1:15">
      <c r="A23" s="4"/>
      <c r="B23" s="29"/>
      <c r="C23" s="4" t="s">
        <v>616</v>
      </c>
      <c r="D23" s="4" t="str">
        <f>[1]项目支出绩效目标!$A17</f>
        <v>完成时间</v>
      </c>
      <c r="E23" s="4"/>
      <c r="F23" s="4"/>
      <c r="G23" s="4"/>
      <c r="H23" s="4" t="str">
        <f>[1]项目支出绩效目标!$B17</f>
        <v>1年</v>
      </c>
      <c r="I23" s="4" t="str">
        <f>[1]项目支出绩效目标!$C17</f>
        <v>1年</v>
      </c>
      <c r="J23" s="12">
        <f>[1]项目支出绩效目标!$D17</f>
        <v>4</v>
      </c>
      <c r="K23" s="20"/>
      <c r="L23" s="12">
        <f>[1]项目支出绩效目标!$E17</f>
        <v>4</v>
      </c>
      <c r="M23" s="20"/>
      <c r="N23" s="12" t="str">
        <f>[1]项目支出绩效目标!$F17</f>
        <v>无偏差。</v>
      </c>
      <c r="O23" s="20"/>
    </row>
    <row r="24" ht="60" customHeight="1" spans="1:15">
      <c r="A24" s="4"/>
      <c r="B24" s="4" t="s">
        <v>617</v>
      </c>
      <c r="C24" s="4" t="s">
        <v>618</v>
      </c>
      <c r="D24" s="4" t="str">
        <f>[1]项目支出绩效目标!$A20</f>
        <v>研究成果采纳率</v>
      </c>
      <c r="E24" s="4"/>
      <c r="F24" s="4"/>
      <c r="G24" s="4"/>
      <c r="H24" s="4" t="str">
        <f>[1]项目支出绩效目标!$B20</f>
        <v>16%</v>
      </c>
      <c r="I24" s="4" t="str">
        <f>[1]项目支出绩效目标!$C20</f>
        <v>20%</v>
      </c>
      <c r="J24" s="12">
        <f>[1]项目支出绩效目标!$D20</f>
        <v>30</v>
      </c>
      <c r="K24" s="20"/>
      <c r="L24" s="12">
        <f>[1]项目支出绩效目标!$E20</f>
        <v>30</v>
      </c>
      <c r="M24" s="20"/>
      <c r="N24" s="12" t="str">
        <f>[1]项目支出绩效目标!$F20</f>
        <v>无偏差。</v>
      </c>
      <c r="O24" s="20"/>
    </row>
    <row r="25" ht="60" customHeight="1" spans="1:15">
      <c r="A25" s="4"/>
      <c r="B25" s="4" t="s">
        <v>619</v>
      </c>
      <c r="C25" s="4" t="s">
        <v>620</v>
      </c>
      <c r="D25" s="4" t="str">
        <f>[1]项目支出绩效目标!$A23</f>
        <v>服务对象满意度</v>
      </c>
      <c r="E25" s="4"/>
      <c r="F25" s="4"/>
      <c r="G25" s="4"/>
      <c r="H25" s="4" t="str">
        <f>[1]项目支出绩效目标!$B23</f>
        <v>90%</v>
      </c>
      <c r="I25" s="4" t="str">
        <f>[1]项目支出绩效目标!$C23</f>
        <v>90%</v>
      </c>
      <c r="J25" s="12">
        <f>[1]项目支出绩效目标!$D23</f>
        <v>10</v>
      </c>
      <c r="K25" s="20"/>
      <c r="L25" s="12">
        <f>[1]项目支出绩效目标!$E23</f>
        <v>10</v>
      </c>
      <c r="M25" s="20"/>
      <c r="N25" s="12" t="str">
        <f>[1]项目支出绩效目标!$F23</f>
        <v>无偏差。</v>
      </c>
      <c r="O25" s="20"/>
    </row>
    <row r="26" ht="60" customHeight="1" spans="1:15">
      <c r="A26" s="4"/>
      <c r="B26" s="12" t="s">
        <v>621</v>
      </c>
      <c r="C26" s="13"/>
      <c r="D26" s="12" t="s">
        <v>622</v>
      </c>
      <c r="E26" s="14"/>
      <c r="F26" s="14"/>
      <c r="G26" s="14"/>
      <c r="H26" s="14"/>
      <c r="I26" s="14"/>
      <c r="J26" s="14"/>
      <c r="K26" s="14"/>
      <c r="L26" s="14"/>
      <c r="M26" s="14"/>
      <c r="N26" s="14"/>
      <c r="O26" s="20"/>
    </row>
    <row r="27" ht="25" customHeight="1" spans="1:15">
      <c r="A27" s="4"/>
      <c r="B27" s="12" t="s">
        <v>623</v>
      </c>
      <c r="C27" s="14"/>
      <c r="D27" s="14"/>
      <c r="E27" s="14"/>
      <c r="F27" s="14"/>
      <c r="G27" s="14"/>
      <c r="H27" s="14"/>
      <c r="I27" s="13"/>
      <c r="J27" s="12">
        <v>100</v>
      </c>
      <c r="K27" s="13"/>
      <c r="L27" s="12">
        <v>94</v>
      </c>
      <c r="M27" s="20"/>
      <c r="N27" s="12" t="s">
        <v>624</v>
      </c>
      <c r="O27" s="20"/>
    </row>
    <row r="28" spans="1:15">
      <c r="A28" s="15" t="s">
        <v>625</v>
      </c>
      <c r="B28" s="16"/>
      <c r="C28" s="16"/>
      <c r="D28" s="16"/>
      <c r="E28" s="16"/>
      <c r="F28" s="16"/>
      <c r="G28" s="16"/>
      <c r="H28" s="16"/>
      <c r="I28" s="16"/>
      <c r="J28" s="16"/>
      <c r="K28" s="16"/>
      <c r="L28" s="16"/>
      <c r="M28" s="16"/>
      <c r="N28" s="16"/>
      <c r="O28" s="24"/>
    </row>
    <row r="29" spans="1:15">
      <c r="A29" s="17"/>
      <c r="B29" s="16"/>
      <c r="C29" s="16"/>
      <c r="D29" s="16"/>
      <c r="E29" s="16"/>
      <c r="F29" s="16"/>
      <c r="G29" s="16"/>
      <c r="H29" s="16"/>
      <c r="I29" s="16"/>
      <c r="J29" s="16"/>
      <c r="K29" s="16"/>
      <c r="L29" s="16"/>
      <c r="M29" s="16"/>
      <c r="N29" s="16"/>
      <c r="O29" s="24"/>
    </row>
    <row r="30" spans="1:15">
      <c r="A30" s="17"/>
      <c r="B30" s="16"/>
      <c r="C30" s="16"/>
      <c r="D30" s="16"/>
      <c r="E30" s="16"/>
      <c r="F30" s="16"/>
      <c r="G30" s="16"/>
      <c r="H30" s="16"/>
      <c r="I30" s="16"/>
      <c r="J30" s="16"/>
      <c r="K30" s="16"/>
      <c r="L30" s="16"/>
      <c r="M30" s="16"/>
      <c r="N30" s="16"/>
      <c r="O30" s="24"/>
    </row>
    <row r="31" spans="1:15">
      <c r="A31" s="18"/>
      <c r="B31" s="19"/>
      <c r="C31" s="19"/>
      <c r="D31" s="19"/>
      <c r="E31" s="19"/>
      <c r="F31" s="19"/>
      <c r="G31" s="19"/>
      <c r="H31" s="19"/>
      <c r="I31" s="19"/>
      <c r="J31" s="19"/>
      <c r="K31" s="19"/>
      <c r="L31" s="19"/>
      <c r="M31" s="19"/>
      <c r="N31" s="19"/>
      <c r="O31" s="25"/>
    </row>
  </sheetData>
  <mergeCells count="111">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D22:G22"/>
    <mergeCell ref="J22:K22"/>
    <mergeCell ref="L22:M22"/>
    <mergeCell ref="N22:O22"/>
    <mergeCell ref="D23:G23"/>
    <mergeCell ref="J23:K23"/>
    <mergeCell ref="L23:M23"/>
    <mergeCell ref="N23:O23"/>
    <mergeCell ref="D24:G24"/>
    <mergeCell ref="J24:K24"/>
    <mergeCell ref="L24:M24"/>
    <mergeCell ref="N24:O24"/>
    <mergeCell ref="D25:G25"/>
    <mergeCell ref="J25:K25"/>
    <mergeCell ref="L25:M25"/>
    <mergeCell ref="N25:O25"/>
    <mergeCell ref="B26:C26"/>
    <mergeCell ref="D26:O26"/>
    <mergeCell ref="B27:I27"/>
    <mergeCell ref="J27:K27"/>
    <mergeCell ref="L27:M27"/>
    <mergeCell ref="N27:O27"/>
    <mergeCell ref="A10:A11"/>
    <mergeCell ref="A12:A27"/>
    <mergeCell ref="B13:B23"/>
    <mergeCell ref="C13:C20"/>
    <mergeCell ref="C21:C22"/>
    <mergeCell ref="A5:B9"/>
    <mergeCell ref="A28:O31"/>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topLeftCell="D6" workbookViewId="0">
      <selection activeCell="T11" sqref="T11"/>
    </sheetView>
  </sheetViews>
  <sheetFormatPr defaultColWidth="9" defaultRowHeight="14.4"/>
  <cols>
    <col min="2" max="2" width="12.0833333333333" customWidth="1"/>
    <col min="3" max="3" width="20.1388888888889" customWidth="1"/>
    <col min="15" max="15" width="12.8888888888889"/>
  </cols>
  <sheetData>
    <row r="1" spans="1:15">
      <c r="A1" s="1"/>
      <c r="B1" s="1"/>
      <c r="C1" s="1"/>
      <c r="D1" s="1"/>
      <c r="E1" s="1"/>
      <c r="F1" s="1"/>
      <c r="G1" s="1"/>
      <c r="H1" s="1"/>
      <c r="I1" s="1"/>
      <c r="J1" s="1"/>
      <c r="K1" s="1"/>
      <c r="L1" s="1"/>
      <c r="M1" s="1"/>
      <c r="N1" s="1"/>
      <c r="O1" s="1"/>
    </row>
    <row r="2" ht="25.8" spans="1:15">
      <c r="A2" s="2" t="s">
        <v>585</v>
      </c>
      <c r="B2" s="3"/>
      <c r="C2" s="3"/>
      <c r="D2" s="3"/>
      <c r="E2" s="3"/>
      <c r="F2" s="3"/>
      <c r="G2" s="3"/>
      <c r="H2" s="3"/>
      <c r="I2" s="3"/>
      <c r="J2" s="3"/>
      <c r="K2" s="3"/>
      <c r="L2" s="3"/>
      <c r="M2" s="3"/>
      <c r="N2" s="3"/>
      <c r="O2" s="3"/>
    </row>
    <row r="3" ht="30" customHeight="1" spans="1:15">
      <c r="A3" s="4" t="s">
        <v>586</v>
      </c>
      <c r="B3" s="5"/>
      <c r="C3" s="4" t="s">
        <v>626</v>
      </c>
      <c r="D3" s="4"/>
      <c r="E3" s="4"/>
      <c r="F3" s="4"/>
      <c r="G3" s="4"/>
      <c r="H3" s="4"/>
      <c r="I3" s="4"/>
      <c r="J3" s="4"/>
      <c r="K3" s="4"/>
      <c r="L3" s="4"/>
      <c r="M3" s="4"/>
      <c r="N3" s="4"/>
      <c r="O3" s="4"/>
    </row>
    <row r="4" ht="30" customHeight="1" spans="1:15">
      <c r="A4" s="4" t="s">
        <v>588</v>
      </c>
      <c r="B4" s="5"/>
      <c r="C4" s="4" t="s">
        <v>589</v>
      </c>
      <c r="D4" s="4"/>
      <c r="E4" s="4"/>
      <c r="F4" s="4"/>
      <c r="G4" s="4"/>
      <c r="H4" s="4"/>
      <c r="I4" s="4" t="s">
        <v>590</v>
      </c>
      <c r="J4" s="4"/>
      <c r="K4" s="4" t="s">
        <v>589</v>
      </c>
      <c r="L4" s="4"/>
      <c r="M4" s="4"/>
      <c r="N4" s="4"/>
      <c r="O4" s="4"/>
    </row>
    <row r="5" ht="30" customHeight="1" spans="1:15">
      <c r="A5" s="4" t="s">
        <v>591</v>
      </c>
      <c r="B5" s="4"/>
      <c r="C5" s="4"/>
      <c r="D5" s="4"/>
      <c r="E5" s="4" t="s">
        <v>592</v>
      </c>
      <c r="F5" s="4"/>
      <c r="G5" s="4" t="s">
        <v>448</v>
      </c>
      <c r="H5" s="5"/>
      <c r="I5" s="4" t="s">
        <v>593</v>
      </c>
      <c r="J5" s="4"/>
      <c r="K5" s="4" t="s">
        <v>594</v>
      </c>
      <c r="L5" s="5"/>
      <c r="M5" s="4" t="s">
        <v>595</v>
      </c>
      <c r="N5" s="5"/>
      <c r="O5" s="5" t="s">
        <v>596</v>
      </c>
    </row>
    <row r="6" ht="30" customHeight="1" spans="1:15">
      <c r="A6" s="4"/>
      <c r="B6" s="4"/>
      <c r="C6" s="6" t="s">
        <v>597</v>
      </c>
      <c r="D6" s="6"/>
      <c r="E6" s="34">
        <v>230</v>
      </c>
      <c r="F6" s="34"/>
      <c r="G6" s="4">
        <v>185.4</v>
      </c>
      <c r="H6" s="4"/>
      <c r="I6" s="4">
        <f>G6</f>
        <v>185.4</v>
      </c>
      <c r="J6" s="4"/>
      <c r="K6" s="12">
        <v>10</v>
      </c>
      <c r="L6" s="20"/>
      <c r="M6" s="21">
        <v>0.806086956521739</v>
      </c>
      <c r="N6" s="22"/>
      <c r="O6" s="4">
        <v>8.06</v>
      </c>
    </row>
    <row r="7" ht="30" customHeight="1" spans="1:15">
      <c r="A7" s="4"/>
      <c r="B7" s="4"/>
      <c r="C7" s="4" t="s">
        <v>598</v>
      </c>
      <c r="D7" s="4"/>
      <c r="E7" s="34">
        <v>230</v>
      </c>
      <c r="F7" s="34"/>
      <c r="G7" s="4">
        <v>185.4</v>
      </c>
      <c r="H7" s="4"/>
      <c r="I7" s="4">
        <f>G7</f>
        <v>185.4</v>
      </c>
      <c r="J7" s="4"/>
      <c r="K7" s="12" t="s">
        <v>452</v>
      </c>
      <c r="L7" s="20"/>
      <c r="M7" s="21">
        <v>0.806086956521739</v>
      </c>
      <c r="N7" s="22"/>
      <c r="O7" s="5" t="s">
        <v>452</v>
      </c>
    </row>
    <row r="8" ht="30" customHeight="1" spans="1:15">
      <c r="A8" s="4"/>
      <c r="B8" s="4"/>
      <c r="C8" s="7" t="s">
        <v>599</v>
      </c>
      <c r="D8" s="7"/>
      <c r="E8" s="4"/>
      <c r="F8" s="4"/>
      <c r="G8" s="4"/>
      <c r="H8" s="4"/>
      <c r="I8" s="4"/>
      <c r="J8" s="4"/>
      <c r="K8" s="12" t="s">
        <v>452</v>
      </c>
      <c r="L8" s="20"/>
      <c r="M8" s="12"/>
      <c r="N8" s="20"/>
      <c r="O8" s="5" t="s">
        <v>452</v>
      </c>
    </row>
    <row r="9" ht="30" customHeight="1" spans="1:15">
      <c r="A9" s="4"/>
      <c r="B9" s="4"/>
      <c r="C9" s="4" t="s">
        <v>600</v>
      </c>
      <c r="D9" s="4"/>
      <c r="E9" s="4"/>
      <c r="F9" s="4"/>
      <c r="G9" s="4"/>
      <c r="H9" s="4"/>
      <c r="I9" s="4"/>
      <c r="J9" s="4"/>
      <c r="K9" s="12" t="s">
        <v>452</v>
      </c>
      <c r="L9" s="20"/>
      <c r="M9" s="12"/>
      <c r="N9" s="20"/>
      <c r="O9" s="5" t="s">
        <v>452</v>
      </c>
    </row>
    <row r="10" ht="30" customHeight="1" spans="1:15">
      <c r="A10" s="4" t="s">
        <v>601</v>
      </c>
      <c r="B10" s="4" t="s">
        <v>602</v>
      </c>
      <c r="C10" s="4"/>
      <c r="D10" s="4"/>
      <c r="E10" s="4"/>
      <c r="F10" s="4"/>
      <c r="G10" s="4"/>
      <c r="H10" s="4"/>
      <c r="I10" s="4" t="s">
        <v>603</v>
      </c>
      <c r="J10" s="4"/>
      <c r="K10" s="4"/>
      <c r="L10" s="4"/>
      <c r="M10" s="4"/>
      <c r="N10" s="4"/>
      <c r="O10" s="4"/>
    </row>
    <row r="11" ht="222" customHeight="1" spans="1:15">
      <c r="A11" s="4"/>
      <c r="B11" s="8" t="s">
        <v>627</v>
      </c>
      <c r="C11" s="9"/>
      <c r="D11" s="9"/>
      <c r="E11" s="9"/>
      <c r="F11" s="9"/>
      <c r="G11" s="9"/>
      <c r="H11" s="10"/>
      <c r="I11" s="8" t="s">
        <v>628</v>
      </c>
      <c r="J11" s="9"/>
      <c r="K11" s="9"/>
      <c r="L11" s="9"/>
      <c r="M11" s="9"/>
      <c r="N11" s="9"/>
      <c r="O11" s="10"/>
    </row>
    <row r="12" ht="35" customHeight="1" spans="1:15">
      <c r="A12" s="4" t="s">
        <v>606</v>
      </c>
      <c r="B12" s="5" t="s">
        <v>607</v>
      </c>
      <c r="C12" s="5" t="s">
        <v>608</v>
      </c>
      <c r="D12" s="4" t="s">
        <v>609</v>
      </c>
      <c r="E12" s="4"/>
      <c r="F12" s="4"/>
      <c r="G12" s="4"/>
      <c r="H12" s="4" t="s">
        <v>610</v>
      </c>
      <c r="I12" s="4" t="s">
        <v>611</v>
      </c>
      <c r="J12" s="4" t="s">
        <v>594</v>
      </c>
      <c r="K12" s="5"/>
      <c r="L12" s="4" t="s">
        <v>596</v>
      </c>
      <c r="M12" s="5"/>
      <c r="N12" s="4" t="s">
        <v>612</v>
      </c>
      <c r="O12" s="5"/>
    </row>
    <row r="13" ht="35" customHeight="1" spans="1:15">
      <c r="A13" s="4"/>
      <c r="B13" s="4" t="s">
        <v>613</v>
      </c>
      <c r="C13" s="4" t="s">
        <v>614</v>
      </c>
      <c r="D13" s="4" t="s">
        <v>629</v>
      </c>
      <c r="E13" s="4"/>
      <c r="F13" s="4"/>
      <c r="G13" s="4"/>
      <c r="H13" s="35">
        <v>1</v>
      </c>
      <c r="I13" s="35">
        <v>1</v>
      </c>
      <c r="J13" s="12">
        <v>10</v>
      </c>
      <c r="K13" s="20"/>
      <c r="L13" s="12">
        <v>10</v>
      </c>
      <c r="M13" s="20"/>
      <c r="N13" s="12" t="s">
        <v>630</v>
      </c>
      <c r="O13" s="20"/>
    </row>
    <row r="14" ht="35" customHeight="1" spans="1:15">
      <c r="A14" s="4"/>
      <c r="B14" s="4"/>
      <c r="C14" s="4"/>
      <c r="D14" s="4" t="s">
        <v>631</v>
      </c>
      <c r="E14" s="4"/>
      <c r="F14" s="4"/>
      <c r="G14" s="4"/>
      <c r="H14" s="4" t="s">
        <v>632</v>
      </c>
      <c r="I14" s="4" t="s">
        <v>633</v>
      </c>
      <c r="J14" s="12">
        <v>10</v>
      </c>
      <c r="K14" s="20"/>
      <c r="L14" s="12">
        <v>10</v>
      </c>
      <c r="M14" s="20"/>
      <c r="N14" s="12" t="s">
        <v>634</v>
      </c>
      <c r="O14" s="20"/>
    </row>
    <row r="15" ht="35" customHeight="1" spans="1:15">
      <c r="A15" s="4"/>
      <c r="B15" s="4"/>
      <c r="C15" s="4"/>
      <c r="D15" s="4" t="s">
        <v>635</v>
      </c>
      <c r="E15" s="4"/>
      <c r="F15" s="4"/>
      <c r="G15" s="4"/>
      <c r="H15" s="35">
        <v>3</v>
      </c>
      <c r="I15" s="35">
        <v>3.5</v>
      </c>
      <c r="J15" s="12">
        <v>10</v>
      </c>
      <c r="K15" s="20"/>
      <c r="L15" s="12">
        <v>10</v>
      </c>
      <c r="M15" s="20"/>
      <c r="N15" s="12" t="s">
        <v>634</v>
      </c>
      <c r="O15" s="20"/>
    </row>
    <row r="16" ht="35" customHeight="1" spans="1:15">
      <c r="A16" s="4"/>
      <c r="B16" s="4"/>
      <c r="C16" s="4" t="s">
        <v>615</v>
      </c>
      <c r="D16" s="4" t="s">
        <v>636</v>
      </c>
      <c r="E16" s="4"/>
      <c r="F16" s="4"/>
      <c r="G16" s="4"/>
      <c r="H16" s="26">
        <v>0.6</v>
      </c>
      <c r="I16" s="26">
        <v>0.6</v>
      </c>
      <c r="J16" s="12">
        <v>10</v>
      </c>
      <c r="K16" s="20"/>
      <c r="L16" s="12">
        <v>10</v>
      </c>
      <c r="M16" s="20"/>
      <c r="N16" s="12" t="s">
        <v>634</v>
      </c>
      <c r="O16" s="20"/>
    </row>
    <row r="17" ht="35" customHeight="1" spans="1:15">
      <c r="A17" s="4"/>
      <c r="B17" s="4"/>
      <c r="C17" s="4" t="s">
        <v>616</v>
      </c>
      <c r="D17" s="4" t="s">
        <v>637</v>
      </c>
      <c r="E17" s="4"/>
      <c r="F17" s="4"/>
      <c r="G17" s="4"/>
      <c r="H17" s="4" t="s">
        <v>638</v>
      </c>
      <c r="I17" s="4" t="s">
        <v>638</v>
      </c>
      <c r="J17" s="12">
        <v>10</v>
      </c>
      <c r="K17" s="20"/>
      <c r="L17" s="12">
        <v>10</v>
      </c>
      <c r="M17" s="20"/>
      <c r="N17" s="12" t="s">
        <v>634</v>
      </c>
      <c r="O17" s="20"/>
    </row>
    <row r="18" ht="35" customHeight="1" spans="1:15">
      <c r="A18" s="4"/>
      <c r="B18" s="4" t="s">
        <v>617</v>
      </c>
      <c r="C18" s="4" t="s">
        <v>618</v>
      </c>
      <c r="D18" s="4" t="s">
        <v>639</v>
      </c>
      <c r="E18" s="4"/>
      <c r="F18" s="4"/>
      <c r="G18" s="4"/>
      <c r="H18" s="4" t="s">
        <v>640</v>
      </c>
      <c r="I18" s="4" t="s">
        <v>640</v>
      </c>
      <c r="J18" s="12">
        <v>30</v>
      </c>
      <c r="K18" s="20"/>
      <c r="L18" s="12">
        <v>30</v>
      </c>
      <c r="M18" s="20"/>
      <c r="N18" s="12" t="s">
        <v>634</v>
      </c>
      <c r="O18" s="20"/>
    </row>
    <row r="19" ht="35" customHeight="1" spans="1:15">
      <c r="A19" s="4"/>
      <c r="B19" s="4" t="s">
        <v>619</v>
      </c>
      <c r="C19" s="4" t="s">
        <v>620</v>
      </c>
      <c r="D19" s="4" t="s">
        <v>641</v>
      </c>
      <c r="E19" s="4"/>
      <c r="F19" s="4"/>
      <c r="G19" s="4"/>
      <c r="H19" s="26">
        <v>0.9</v>
      </c>
      <c r="I19" s="26">
        <v>0.9</v>
      </c>
      <c r="J19" s="12">
        <v>10</v>
      </c>
      <c r="K19" s="20"/>
      <c r="L19" s="12">
        <v>10</v>
      </c>
      <c r="M19" s="20"/>
      <c r="N19" s="12" t="s">
        <v>634</v>
      </c>
      <c r="O19" s="20"/>
    </row>
    <row r="20" ht="35" customHeight="1" spans="1:15">
      <c r="A20" s="4"/>
      <c r="B20" s="12" t="s">
        <v>621</v>
      </c>
      <c r="C20" s="13"/>
      <c r="D20" s="12" t="s">
        <v>622</v>
      </c>
      <c r="E20" s="14"/>
      <c r="F20" s="14"/>
      <c r="G20" s="14"/>
      <c r="H20" s="14"/>
      <c r="I20" s="14"/>
      <c r="J20" s="14"/>
      <c r="K20" s="14"/>
      <c r="L20" s="14"/>
      <c r="M20" s="14"/>
      <c r="N20" s="14"/>
      <c r="O20" s="20"/>
    </row>
    <row r="21" ht="35" customHeight="1" spans="1:15">
      <c r="A21" s="4"/>
      <c r="B21" s="12" t="s">
        <v>623</v>
      </c>
      <c r="C21" s="14"/>
      <c r="D21" s="14"/>
      <c r="E21" s="14"/>
      <c r="F21" s="14"/>
      <c r="G21" s="14"/>
      <c r="H21" s="14"/>
      <c r="I21" s="13"/>
      <c r="J21" s="12">
        <v>100</v>
      </c>
      <c r="K21" s="13"/>
      <c r="L21" s="12">
        <v>98.06</v>
      </c>
      <c r="M21" s="20"/>
      <c r="N21" s="12" t="s">
        <v>624</v>
      </c>
      <c r="O21" s="20"/>
    </row>
    <row r="22" spans="1:15">
      <c r="A22" s="15" t="s">
        <v>625</v>
      </c>
      <c r="B22" s="16"/>
      <c r="C22" s="16"/>
      <c r="D22" s="16"/>
      <c r="E22" s="16"/>
      <c r="F22" s="16"/>
      <c r="G22" s="16"/>
      <c r="H22" s="16"/>
      <c r="I22" s="16"/>
      <c r="J22" s="16"/>
      <c r="K22" s="16"/>
      <c r="L22" s="16"/>
      <c r="M22" s="16"/>
      <c r="N22" s="16"/>
      <c r="O22" s="24"/>
    </row>
    <row r="23" spans="1:15">
      <c r="A23" s="17"/>
      <c r="B23" s="16"/>
      <c r="C23" s="16"/>
      <c r="D23" s="16"/>
      <c r="E23" s="16"/>
      <c r="F23" s="16"/>
      <c r="G23" s="16"/>
      <c r="H23" s="16"/>
      <c r="I23" s="16"/>
      <c r="J23" s="16"/>
      <c r="K23" s="16"/>
      <c r="L23" s="16"/>
      <c r="M23" s="16"/>
      <c r="N23" s="16"/>
      <c r="O23" s="24"/>
    </row>
    <row r="24" spans="1:15">
      <c r="A24" s="17"/>
      <c r="B24" s="16"/>
      <c r="C24" s="16"/>
      <c r="D24" s="16"/>
      <c r="E24" s="16"/>
      <c r="F24" s="16"/>
      <c r="G24" s="16"/>
      <c r="H24" s="16"/>
      <c r="I24" s="16"/>
      <c r="J24" s="16"/>
      <c r="K24" s="16"/>
      <c r="L24" s="16"/>
      <c r="M24" s="16"/>
      <c r="N24" s="16"/>
      <c r="O24" s="24"/>
    </row>
    <row r="25" spans="1:15">
      <c r="A25" s="18"/>
      <c r="B25" s="19"/>
      <c r="C25" s="19"/>
      <c r="D25" s="19"/>
      <c r="E25" s="19"/>
      <c r="F25" s="19"/>
      <c r="G25" s="19"/>
      <c r="H25" s="19"/>
      <c r="I25" s="19"/>
      <c r="J25" s="19"/>
      <c r="K25" s="19"/>
      <c r="L25" s="19"/>
      <c r="M25" s="19"/>
      <c r="N25" s="19"/>
      <c r="O25" s="25"/>
    </row>
  </sheetData>
  <mergeCells count="86">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0:A11"/>
    <mergeCell ref="A12:A21"/>
    <mergeCell ref="B13:B17"/>
    <mergeCell ref="C13:C15"/>
    <mergeCell ref="A5:B9"/>
    <mergeCell ref="A22:O25"/>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topLeftCell="C16" workbookViewId="0">
      <selection activeCell="K35" sqref="K35"/>
    </sheetView>
  </sheetViews>
  <sheetFormatPr defaultColWidth="9" defaultRowHeight="14.4"/>
  <cols>
    <col min="10" max="15" width="15" customWidth="1"/>
  </cols>
  <sheetData>
    <row r="1" spans="1:15">
      <c r="A1" s="1"/>
      <c r="B1" s="1"/>
      <c r="C1" s="1"/>
      <c r="D1" s="1"/>
      <c r="E1" s="1"/>
      <c r="F1" s="1"/>
      <c r="G1" s="1"/>
      <c r="H1" s="1"/>
      <c r="I1" s="1"/>
      <c r="J1" s="1"/>
      <c r="K1" s="1"/>
      <c r="L1" s="1"/>
      <c r="M1" s="1"/>
      <c r="N1" s="1"/>
      <c r="O1" s="1"/>
    </row>
    <row r="2" ht="25.8" spans="1:15">
      <c r="A2" s="2" t="s">
        <v>585</v>
      </c>
      <c r="B2" s="3"/>
      <c r="C2" s="3"/>
      <c r="D2" s="3"/>
      <c r="E2" s="3"/>
      <c r="F2" s="3"/>
      <c r="G2" s="3"/>
      <c r="H2" s="3"/>
      <c r="I2" s="3"/>
      <c r="J2" s="3"/>
      <c r="K2" s="3"/>
      <c r="L2" s="3"/>
      <c r="M2" s="3"/>
      <c r="N2" s="3"/>
      <c r="O2" s="3"/>
    </row>
    <row r="3" ht="30" customHeight="1" spans="1:15">
      <c r="A3" s="4" t="s">
        <v>586</v>
      </c>
      <c r="B3" s="5"/>
      <c r="C3" s="4" t="s">
        <v>642</v>
      </c>
      <c r="D3" s="4"/>
      <c r="E3" s="4"/>
      <c r="F3" s="4"/>
      <c r="G3" s="4"/>
      <c r="H3" s="4"/>
      <c r="I3" s="4"/>
      <c r="J3" s="4"/>
      <c r="K3" s="4"/>
      <c r="L3" s="4"/>
      <c r="M3" s="4"/>
      <c r="N3" s="4"/>
      <c r="O3" s="4"/>
    </row>
    <row r="4" ht="30" customHeight="1" spans="1:15">
      <c r="A4" s="4" t="s">
        <v>588</v>
      </c>
      <c r="B4" s="5"/>
      <c r="C4" s="4" t="s">
        <v>589</v>
      </c>
      <c r="D4" s="4"/>
      <c r="E4" s="4"/>
      <c r="F4" s="4"/>
      <c r="G4" s="4"/>
      <c r="H4" s="4"/>
      <c r="I4" s="4" t="s">
        <v>590</v>
      </c>
      <c r="J4" s="4"/>
      <c r="K4" s="4" t="s">
        <v>589</v>
      </c>
      <c r="L4" s="4"/>
      <c r="M4" s="4"/>
      <c r="N4" s="4"/>
      <c r="O4" s="4"/>
    </row>
    <row r="5" ht="30" customHeight="1" spans="1:15">
      <c r="A5" s="4" t="s">
        <v>591</v>
      </c>
      <c r="B5" s="4"/>
      <c r="C5" s="4"/>
      <c r="D5" s="4"/>
      <c r="E5" s="4" t="s">
        <v>592</v>
      </c>
      <c r="F5" s="4"/>
      <c r="G5" s="4" t="s">
        <v>448</v>
      </c>
      <c r="H5" s="5"/>
      <c r="I5" s="4" t="s">
        <v>593</v>
      </c>
      <c r="J5" s="4"/>
      <c r="K5" s="4" t="s">
        <v>594</v>
      </c>
      <c r="L5" s="5"/>
      <c r="M5" s="4" t="s">
        <v>595</v>
      </c>
      <c r="N5" s="5"/>
      <c r="O5" s="5" t="s">
        <v>596</v>
      </c>
    </row>
    <row r="6" ht="30" customHeight="1" spans="1:15">
      <c r="A6" s="4"/>
      <c r="B6" s="4"/>
      <c r="C6" s="6" t="s">
        <v>597</v>
      </c>
      <c r="D6" s="6"/>
      <c r="E6" s="34">
        <v>215</v>
      </c>
      <c r="F6" s="34"/>
      <c r="G6" s="4">
        <v>145.48</v>
      </c>
      <c r="H6" s="4"/>
      <c r="I6" s="4">
        <v>145.48</v>
      </c>
      <c r="J6" s="4"/>
      <c r="K6" s="12">
        <v>10</v>
      </c>
      <c r="L6" s="20"/>
      <c r="M6" s="21">
        <v>0.6767</v>
      </c>
      <c r="N6" s="22"/>
      <c r="O6" s="4">
        <v>6.77</v>
      </c>
    </row>
    <row r="7" ht="30" customHeight="1" spans="1:15">
      <c r="A7" s="4"/>
      <c r="B7" s="4"/>
      <c r="C7" s="4" t="s">
        <v>598</v>
      </c>
      <c r="D7" s="4"/>
      <c r="E7" s="34">
        <v>215</v>
      </c>
      <c r="F7" s="34"/>
      <c r="G7" s="4">
        <v>145.48</v>
      </c>
      <c r="H7" s="4"/>
      <c r="I7" s="4">
        <v>145.48</v>
      </c>
      <c r="J7" s="4"/>
      <c r="K7" s="12" t="s">
        <v>452</v>
      </c>
      <c r="L7" s="20"/>
      <c r="M7" s="21">
        <v>0.6767</v>
      </c>
      <c r="N7" s="22"/>
      <c r="O7" s="5" t="s">
        <v>452</v>
      </c>
    </row>
    <row r="8" ht="30" customHeight="1" spans="1:15">
      <c r="A8" s="4"/>
      <c r="B8" s="4"/>
      <c r="C8" s="7" t="s">
        <v>599</v>
      </c>
      <c r="D8" s="7"/>
      <c r="E8" s="4"/>
      <c r="F8" s="4"/>
      <c r="G8" s="4"/>
      <c r="H8" s="4"/>
      <c r="I8" s="4"/>
      <c r="J8" s="4"/>
      <c r="K8" s="12" t="s">
        <v>452</v>
      </c>
      <c r="L8" s="20"/>
      <c r="M8" s="12"/>
      <c r="N8" s="20"/>
      <c r="O8" s="5" t="s">
        <v>452</v>
      </c>
    </row>
    <row r="9" ht="30" customHeight="1" spans="1:15">
      <c r="A9" s="4"/>
      <c r="B9" s="4"/>
      <c r="C9" s="4" t="s">
        <v>600</v>
      </c>
      <c r="D9" s="4"/>
      <c r="E9" s="4"/>
      <c r="F9" s="4"/>
      <c r="G9" s="4"/>
      <c r="H9" s="4"/>
      <c r="I9" s="4"/>
      <c r="J9" s="4"/>
      <c r="K9" s="12" t="s">
        <v>452</v>
      </c>
      <c r="L9" s="20"/>
      <c r="M9" s="12"/>
      <c r="N9" s="20"/>
      <c r="O9" s="5" t="s">
        <v>452</v>
      </c>
    </row>
    <row r="10" ht="30" customHeight="1" spans="1:15">
      <c r="A10" s="4" t="s">
        <v>601</v>
      </c>
      <c r="B10" s="4" t="s">
        <v>602</v>
      </c>
      <c r="C10" s="4"/>
      <c r="D10" s="4"/>
      <c r="E10" s="4"/>
      <c r="F10" s="4"/>
      <c r="G10" s="4"/>
      <c r="H10" s="4"/>
      <c r="I10" s="4" t="s">
        <v>603</v>
      </c>
      <c r="J10" s="4"/>
      <c r="K10" s="4"/>
      <c r="L10" s="4"/>
      <c r="M10" s="4"/>
      <c r="N10" s="4"/>
      <c r="O10" s="4"/>
    </row>
    <row r="11" ht="321" customHeight="1" spans="1:15">
      <c r="A11" s="4"/>
      <c r="B11" s="12" t="s">
        <v>643</v>
      </c>
      <c r="C11" s="14"/>
      <c r="D11" s="14"/>
      <c r="E11" s="14"/>
      <c r="F11" s="14"/>
      <c r="G11" s="14"/>
      <c r="H11" s="20"/>
      <c r="I11" s="8" t="s">
        <v>644</v>
      </c>
      <c r="J11" s="9"/>
      <c r="K11" s="9"/>
      <c r="L11" s="9"/>
      <c r="M11" s="9"/>
      <c r="N11" s="9"/>
      <c r="O11" s="10"/>
    </row>
    <row r="12" ht="30" customHeight="1" spans="1:15">
      <c r="A12" s="4" t="s">
        <v>606</v>
      </c>
      <c r="B12" s="5" t="s">
        <v>607</v>
      </c>
      <c r="C12" s="5" t="s">
        <v>608</v>
      </c>
      <c r="D12" s="4" t="s">
        <v>609</v>
      </c>
      <c r="E12" s="4"/>
      <c r="F12" s="4"/>
      <c r="G12" s="4"/>
      <c r="H12" s="4" t="s">
        <v>610</v>
      </c>
      <c r="I12" s="4" t="s">
        <v>611</v>
      </c>
      <c r="J12" s="4" t="s">
        <v>594</v>
      </c>
      <c r="K12" s="5"/>
      <c r="L12" s="4" t="s">
        <v>596</v>
      </c>
      <c r="M12" s="5"/>
      <c r="N12" s="4" t="s">
        <v>612</v>
      </c>
      <c r="O12" s="5"/>
    </row>
    <row r="13" ht="30" customHeight="1" spans="1:15">
      <c r="A13" s="4"/>
      <c r="B13" s="4" t="s">
        <v>613</v>
      </c>
      <c r="C13" s="4" t="s">
        <v>614</v>
      </c>
      <c r="D13" s="6" t="s">
        <v>645</v>
      </c>
      <c r="E13" s="6"/>
      <c r="F13" s="6"/>
      <c r="G13" s="6"/>
      <c r="H13" s="5" t="s">
        <v>646</v>
      </c>
      <c r="I13" s="5" t="s">
        <v>646</v>
      </c>
      <c r="J13" s="12">
        <v>10</v>
      </c>
      <c r="K13" s="20"/>
      <c r="L13" s="12">
        <v>10</v>
      </c>
      <c r="M13" s="20"/>
      <c r="N13" s="12" t="s">
        <v>634</v>
      </c>
      <c r="O13" s="20"/>
    </row>
    <row r="14" ht="30" customHeight="1" spans="1:15">
      <c r="A14" s="4"/>
      <c r="B14" s="4"/>
      <c r="C14" s="4" t="s">
        <v>615</v>
      </c>
      <c r="D14" s="6" t="s">
        <v>647</v>
      </c>
      <c r="E14" s="6"/>
      <c r="F14" s="6"/>
      <c r="G14" s="6"/>
      <c r="H14" s="5" t="s">
        <v>646</v>
      </c>
      <c r="I14" s="5" t="s">
        <v>646</v>
      </c>
      <c r="J14" s="12">
        <v>15</v>
      </c>
      <c r="K14" s="20"/>
      <c r="L14" s="12">
        <v>15</v>
      </c>
      <c r="M14" s="20"/>
      <c r="N14" s="12" t="s">
        <v>634</v>
      </c>
      <c r="O14" s="20"/>
    </row>
    <row r="15" ht="30" customHeight="1" spans="1:15">
      <c r="A15" s="4"/>
      <c r="B15" s="4"/>
      <c r="C15" s="4"/>
      <c r="D15" s="6" t="s">
        <v>648</v>
      </c>
      <c r="E15" s="6"/>
      <c r="F15" s="6"/>
      <c r="G15" s="6"/>
      <c r="H15" s="5" t="s">
        <v>646</v>
      </c>
      <c r="I15" s="5" t="s">
        <v>646</v>
      </c>
      <c r="J15" s="12">
        <v>15</v>
      </c>
      <c r="K15" s="20"/>
      <c r="L15" s="12">
        <v>15</v>
      </c>
      <c r="M15" s="20"/>
      <c r="N15" s="12" t="s">
        <v>634</v>
      </c>
      <c r="O15" s="20"/>
    </row>
    <row r="16" ht="30" customHeight="1" spans="1:15">
      <c r="A16" s="4"/>
      <c r="B16" s="4"/>
      <c r="C16" s="4" t="s">
        <v>616</v>
      </c>
      <c r="D16" s="6" t="s">
        <v>649</v>
      </c>
      <c r="E16" s="6"/>
      <c r="F16" s="6"/>
      <c r="G16" s="6"/>
      <c r="H16" s="5" t="s">
        <v>646</v>
      </c>
      <c r="I16" s="5" t="s">
        <v>646</v>
      </c>
      <c r="J16" s="12">
        <v>10</v>
      </c>
      <c r="K16" s="20"/>
      <c r="L16" s="12">
        <v>10</v>
      </c>
      <c r="M16" s="20"/>
      <c r="N16" s="12" t="s">
        <v>634</v>
      </c>
      <c r="O16" s="20"/>
    </row>
    <row r="17" ht="30" customHeight="1" spans="1:15">
      <c r="A17" s="4"/>
      <c r="B17" s="4" t="s">
        <v>617</v>
      </c>
      <c r="C17" s="4" t="s">
        <v>650</v>
      </c>
      <c r="D17" s="6" t="s">
        <v>651</v>
      </c>
      <c r="E17" s="6"/>
      <c r="F17" s="6"/>
      <c r="G17" s="6"/>
      <c r="H17" s="5" t="s">
        <v>82</v>
      </c>
      <c r="I17" s="5" t="s">
        <v>652</v>
      </c>
      <c r="J17" s="12">
        <v>10</v>
      </c>
      <c r="K17" s="20"/>
      <c r="L17" s="12">
        <v>10</v>
      </c>
      <c r="M17" s="20"/>
      <c r="N17" s="12" t="s">
        <v>634</v>
      </c>
      <c r="O17" s="20"/>
    </row>
    <row r="18" ht="30" customHeight="1" spans="1:15">
      <c r="A18" s="4"/>
      <c r="B18" s="4"/>
      <c r="C18" s="4" t="s">
        <v>618</v>
      </c>
      <c r="D18" s="6" t="s">
        <v>653</v>
      </c>
      <c r="E18" s="6"/>
      <c r="F18" s="6"/>
      <c r="G18" s="6"/>
      <c r="H18" s="5" t="s">
        <v>654</v>
      </c>
      <c r="I18" s="5" t="s">
        <v>654</v>
      </c>
      <c r="J18" s="12">
        <v>10</v>
      </c>
      <c r="K18" s="20"/>
      <c r="L18" s="12">
        <v>10</v>
      </c>
      <c r="M18" s="20"/>
      <c r="N18" s="12" t="s">
        <v>634</v>
      </c>
      <c r="O18" s="20"/>
    </row>
    <row r="19" ht="30" customHeight="1" spans="1:15">
      <c r="A19" s="4"/>
      <c r="B19" s="4"/>
      <c r="C19" s="4" t="s">
        <v>655</v>
      </c>
      <c r="D19" s="6" t="s">
        <v>656</v>
      </c>
      <c r="E19" s="6"/>
      <c r="F19" s="6"/>
      <c r="G19" s="6"/>
      <c r="H19" s="5" t="s">
        <v>654</v>
      </c>
      <c r="I19" s="5" t="s">
        <v>654</v>
      </c>
      <c r="J19" s="12">
        <v>10</v>
      </c>
      <c r="K19" s="20"/>
      <c r="L19" s="12">
        <v>10</v>
      </c>
      <c r="M19" s="20"/>
      <c r="N19" s="12" t="s">
        <v>634</v>
      </c>
      <c r="O19" s="20"/>
    </row>
    <row r="20" ht="30" customHeight="1" spans="1:15">
      <c r="A20" s="4"/>
      <c r="B20" s="4" t="s">
        <v>619</v>
      </c>
      <c r="C20" s="4" t="s">
        <v>620</v>
      </c>
      <c r="D20" s="6" t="s">
        <v>657</v>
      </c>
      <c r="E20" s="6"/>
      <c r="F20" s="6"/>
      <c r="G20" s="6"/>
      <c r="H20" s="5" t="s">
        <v>658</v>
      </c>
      <c r="I20" s="5" t="s">
        <v>658</v>
      </c>
      <c r="J20" s="12">
        <v>10</v>
      </c>
      <c r="K20" s="20"/>
      <c r="L20" s="12">
        <v>10</v>
      </c>
      <c r="M20" s="20"/>
      <c r="N20" s="12" t="s">
        <v>634</v>
      </c>
      <c r="O20" s="20"/>
    </row>
    <row r="21" ht="30" customHeight="1" spans="1:15">
      <c r="A21" s="4"/>
      <c r="B21" s="12" t="s">
        <v>621</v>
      </c>
      <c r="C21" s="13"/>
      <c r="D21" s="12" t="s">
        <v>622</v>
      </c>
      <c r="E21" s="14"/>
      <c r="F21" s="14"/>
      <c r="G21" s="14"/>
      <c r="H21" s="14"/>
      <c r="I21" s="14"/>
      <c r="J21" s="14"/>
      <c r="K21" s="14"/>
      <c r="L21" s="14"/>
      <c r="M21" s="14"/>
      <c r="N21" s="14"/>
      <c r="O21" s="20"/>
    </row>
    <row r="22" ht="30" customHeight="1" spans="1:15">
      <c r="A22" s="4"/>
      <c r="B22" s="12" t="s">
        <v>623</v>
      </c>
      <c r="C22" s="14"/>
      <c r="D22" s="14"/>
      <c r="E22" s="14"/>
      <c r="F22" s="14"/>
      <c r="G22" s="14"/>
      <c r="H22" s="14"/>
      <c r="I22" s="13"/>
      <c r="J22" s="12">
        <v>100</v>
      </c>
      <c r="K22" s="13"/>
      <c r="L22" s="12">
        <v>96.77</v>
      </c>
      <c r="M22" s="20"/>
      <c r="N22" s="12" t="s">
        <v>624</v>
      </c>
      <c r="O22" s="20"/>
    </row>
    <row r="23" spans="1:15">
      <c r="A23" s="15" t="s">
        <v>625</v>
      </c>
      <c r="B23" s="16"/>
      <c r="C23" s="16"/>
      <c r="D23" s="16"/>
      <c r="E23" s="16"/>
      <c r="F23" s="16"/>
      <c r="G23" s="16"/>
      <c r="H23" s="16"/>
      <c r="I23" s="16"/>
      <c r="J23" s="16"/>
      <c r="K23" s="16"/>
      <c r="L23" s="16"/>
      <c r="M23" s="16"/>
      <c r="N23" s="16"/>
      <c r="O23" s="24"/>
    </row>
    <row r="24" spans="1:15">
      <c r="A24" s="17"/>
      <c r="B24" s="16"/>
      <c r="C24" s="16"/>
      <c r="D24" s="16"/>
      <c r="E24" s="16"/>
      <c r="F24" s="16"/>
      <c r="G24" s="16"/>
      <c r="H24" s="16"/>
      <c r="I24" s="16"/>
      <c r="J24" s="16"/>
      <c r="K24" s="16"/>
      <c r="L24" s="16"/>
      <c r="M24" s="16"/>
      <c r="N24" s="16"/>
      <c r="O24" s="24"/>
    </row>
    <row r="25" spans="1:15">
      <c r="A25" s="17"/>
      <c r="B25" s="16"/>
      <c r="C25" s="16"/>
      <c r="D25" s="16"/>
      <c r="E25" s="16"/>
      <c r="F25" s="16"/>
      <c r="G25" s="16"/>
      <c r="H25" s="16"/>
      <c r="I25" s="16"/>
      <c r="J25" s="16"/>
      <c r="K25" s="16"/>
      <c r="L25" s="16"/>
      <c r="M25" s="16"/>
      <c r="N25" s="16"/>
      <c r="O25" s="24"/>
    </row>
    <row r="26" spans="1:15">
      <c r="A26" s="18"/>
      <c r="B26" s="19"/>
      <c r="C26" s="19"/>
      <c r="D26" s="19"/>
      <c r="E26" s="19"/>
      <c r="F26" s="19"/>
      <c r="G26" s="19"/>
      <c r="H26" s="19"/>
      <c r="I26" s="19"/>
      <c r="J26" s="19"/>
      <c r="K26" s="19"/>
      <c r="L26" s="19"/>
      <c r="M26" s="19"/>
      <c r="N26" s="19"/>
      <c r="O26" s="25"/>
    </row>
  </sheetData>
  <mergeCells count="91">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B21:C21"/>
    <mergeCell ref="D21:O21"/>
    <mergeCell ref="B22:I22"/>
    <mergeCell ref="J22:K22"/>
    <mergeCell ref="L22:M22"/>
    <mergeCell ref="N22:O22"/>
    <mergeCell ref="A10:A11"/>
    <mergeCell ref="A12:A22"/>
    <mergeCell ref="B13:B16"/>
    <mergeCell ref="B17:B19"/>
    <mergeCell ref="C14:C15"/>
    <mergeCell ref="A5:B9"/>
    <mergeCell ref="A23:O26"/>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topLeftCell="D15" workbookViewId="0">
      <selection activeCell="I11" sqref="I11:O11"/>
    </sheetView>
  </sheetViews>
  <sheetFormatPr defaultColWidth="9" defaultRowHeight="14.4"/>
  <cols>
    <col min="9" max="15" width="16.8888888888889" customWidth="1"/>
  </cols>
  <sheetData>
    <row r="1" spans="1:15">
      <c r="A1" s="1"/>
      <c r="B1" s="1"/>
      <c r="C1" s="1"/>
      <c r="D1" s="1"/>
      <c r="E1" s="1"/>
      <c r="F1" s="1"/>
      <c r="G1" s="1"/>
      <c r="H1" s="1"/>
      <c r="I1" s="1"/>
      <c r="J1" s="1"/>
      <c r="K1" s="1"/>
      <c r="L1" s="1"/>
      <c r="M1" s="1"/>
      <c r="N1" s="1"/>
      <c r="O1" s="1"/>
    </row>
    <row r="2" ht="25.8" spans="1:15">
      <c r="A2" s="2" t="s">
        <v>585</v>
      </c>
      <c r="B2" s="3"/>
      <c r="C2" s="3"/>
      <c r="D2" s="3"/>
      <c r="E2" s="3"/>
      <c r="F2" s="3"/>
      <c r="G2" s="3"/>
      <c r="H2" s="3"/>
      <c r="I2" s="3"/>
      <c r="J2" s="3"/>
      <c r="K2" s="3"/>
      <c r="L2" s="3"/>
      <c r="M2" s="3"/>
      <c r="N2" s="3"/>
      <c r="O2" s="3"/>
    </row>
    <row r="3" ht="30" customHeight="1" spans="1:15">
      <c r="A3" s="4" t="s">
        <v>586</v>
      </c>
      <c r="B3" s="5"/>
      <c r="C3" s="4" t="s">
        <v>659</v>
      </c>
      <c r="D3" s="4"/>
      <c r="E3" s="4"/>
      <c r="F3" s="4"/>
      <c r="G3" s="4"/>
      <c r="H3" s="4"/>
      <c r="I3" s="4"/>
      <c r="J3" s="4"/>
      <c r="K3" s="4"/>
      <c r="L3" s="4"/>
      <c r="M3" s="4"/>
      <c r="N3" s="4"/>
      <c r="O3" s="4"/>
    </row>
    <row r="4" ht="30" customHeight="1" spans="1:15">
      <c r="A4" s="4" t="s">
        <v>588</v>
      </c>
      <c r="B4" s="5"/>
      <c r="C4" s="4" t="s">
        <v>589</v>
      </c>
      <c r="D4" s="4"/>
      <c r="E4" s="4"/>
      <c r="F4" s="4"/>
      <c r="G4" s="4"/>
      <c r="H4" s="4"/>
      <c r="I4" s="4" t="s">
        <v>590</v>
      </c>
      <c r="J4" s="4"/>
      <c r="K4" s="4" t="s">
        <v>589</v>
      </c>
      <c r="L4" s="4"/>
      <c r="M4" s="4"/>
      <c r="N4" s="4"/>
      <c r="O4" s="4"/>
    </row>
    <row r="5" ht="30" customHeight="1" spans="1:15">
      <c r="A5" s="4" t="s">
        <v>591</v>
      </c>
      <c r="B5" s="4"/>
      <c r="C5" s="4"/>
      <c r="D5" s="4"/>
      <c r="E5" s="4" t="s">
        <v>592</v>
      </c>
      <c r="F5" s="4"/>
      <c r="G5" s="4" t="s">
        <v>448</v>
      </c>
      <c r="H5" s="5"/>
      <c r="I5" s="4" t="s">
        <v>593</v>
      </c>
      <c r="J5" s="4"/>
      <c r="K5" s="4" t="s">
        <v>594</v>
      </c>
      <c r="L5" s="5"/>
      <c r="M5" s="4" t="s">
        <v>595</v>
      </c>
      <c r="N5" s="5"/>
      <c r="O5" s="5" t="s">
        <v>596</v>
      </c>
    </row>
    <row r="6" ht="30" customHeight="1" spans="1:15">
      <c r="A6" s="4"/>
      <c r="B6" s="4"/>
      <c r="C6" s="6" t="s">
        <v>597</v>
      </c>
      <c r="D6" s="6"/>
      <c r="E6" s="4">
        <v>85</v>
      </c>
      <c r="F6" s="4"/>
      <c r="G6" s="4">
        <v>85</v>
      </c>
      <c r="H6" s="4"/>
      <c r="I6" s="4">
        <v>85</v>
      </c>
      <c r="J6" s="4"/>
      <c r="K6" s="12">
        <v>10</v>
      </c>
      <c r="L6" s="20"/>
      <c r="M6" s="27">
        <v>1</v>
      </c>
      <c r="N6" s="20"/>
      <c r="O6" s="4">
        <v>10</v>
      </c>
    </row>
    <row r="7" ht="30" customHeight="1" spans="1:15">
      <c r="A7" s="4"/>
      <c r="B7" s="4"/>
      <c r="C7" s="4" t="s">
        <v>598</v>
      </c>
      <c r="D7" s="4"/>
      <c r="E7" s="4">
        <v>85</v>
      </c>
      <c r="F7" s="4"/>
      <c r="G7" s="4">
        <v>85</v>
      </c>
      <c r="H7" s="4"/>
      <c r="I7" s="4">
        <v>85</v>
      </c>
      <c r="J7" s="4"/>
      <c r="K7" s="12" t="s">
        <v>452</v>
      </c>
      <c r="L7" s="20"/>
      <c r="M7" s="27">
        <v>1</v>
      </c>
      <c r="N7" s="20"/>
      <c r="O7" s="5" t="s">
        <v>452</v>
      </c>
    </row>
    <row r="8" ht="30" customHeight="1" spans="1:15">
      <c r="A8" s="4"/>
      <c r="B8" s="4"/>
      <c r="C8" s="7" t="s">
        <v>599</v>
      </c>
      <c r="D8" s="7"/>
      <c r="E8" s="4"/>
      <c r="F8" s="4"/>
      <c r="G8" s="4"/>
      <c r="H8" s="4"/>
      <c r="I8" s="4"/>
      <c r="J8" s="4"/>
      <c r="K8" s="12" t="s">
        <v>452</v>
      </c>
      <c r="L8" s="20"/>
      <c r="M8" s="12"/>
      <c r="N8" s="20"/>
      <c r="O8" s="5" t="s">
        <v>452</v>
      </c>
    </row>
    <row r="9" ht="30" customHeight="1" spans="1:15">
      <c r="A9" s="4"/>
      <c r="B9" s="4"/>
      <c r="C9" s="4" t="s">
        <v>600</v>
      </c>
      <c r="D9" s="4"/>
      <c r="E9" s="4"/>
      <c r="F9" s="4"/>
      <c r="G9" s="4"/>
      <c r="H9" s="4"/>
      <c r="I9" s="4"/>
      <c r="J9" s="4"/>
      <c r="K9" s="12" t="s">
        <v>452</v>
      </c>
      <c r="L9" s="20"/>
      <c r="M9" s="12"/>
      <c r="N9" s="20"/>
      <c r="O9" s="5" t="s">
        <v>452</v>
      </c>
    </row>
    <row r="10" ht="30" customHeight="1" spans="1:15">
      <c r="A10" s="4" t="s">
        <v>601</v>
      </c>
      <c r="B10" s="4" t="s">
        <v>602</v>
      </c>
      <c r="C10" s="4"/>
      <c r="D10" s="4"/>
      <c r="E10" s="4"/>
      <c r="F10" s="4"/>
      <c r="G10" s="4"/>
      <c r="H10" s="4"/>
      <c r="I10" s="4" t="s">
        <v>603</v>
      </c>
      <c r="J10" s="4"/>
      <c r="K10" s="4"/>
      <c r="L10" s="4"/>
      <c r="M10" s="4"/>
      <c r="N10" s="4"/>
      <c r="O10" s="4"/>
    </row>
    <row r="11" ht="283" customHeight="1" spans="1:15">
      <c r="A11" s="4"/>
      <c r="B11" s="12" t="s">
        <v>660</v>
      </c>
      <c r="C11" s="14"/>
      <c r="D11" s="14"/>
      <c r="E11" s="14"/>
      <c r="F11" s="14"/>
      <c r="G11" s="14"/>
      <c r="H11" s="20"/>
      <c r="I11" s="8" t="s">
        <v>661</v>
      </c>
      <c r="J11" s="9"/>
      <c r="K11" s="9"/>
      <c r="L11" s="9"/>
      <c r="M11" s="9"/>
      <c r="N11" s="9"/>
      <c r="O11" s="10"/>
    </row>
    <row r="12" ht="30" customHeight="1" spans="1:15">
      <c r="A12" s="4" t="s">
        <v>606</v>
      </c>
      <c r="B12" s="5" t="s">
        <v>607</v>
      </c>
      <c r="C12" s="5" t="s">
        <v>608</v>
      </c>
      <c r="D12" s="4" t="s">
        <v>609</v>
      </c>
      <c r="E12" s="4"/>
      <c r="F12" s="4"/>
      <c r="G12" s="4"/>
      <c r="H12" s="4" t="s">
        <v>610</v>
      </c>
      <c r="I12" s="4" t="s">
        <v>611</v>
      </c>
      <c r="J12" s="4" t="s">
        <v>594</v>
      </c>
      <c r="K12" s="5"/>
      <c r="L12" s="4" t="s">
        <v>596</v>
      </c>
      <c r="M12" s="5"/>
      <c r="N12" s="4" t="s">
        <v>612</v>
      </c>
      <c r="O12" s="5"/>
    </row>
    <row r="13" ht="30" customHeight="1" spans="1:15">
      <c r="A13" s="4"/>
      <c r="B13" s="4" t="s">
        <v>613</v>
      </c>
      <c r="C13" s="4" t="s">
        <v>614</v>
      </c>
      <c r="D13" s="6" t="s">
        <v>629</v>
      </c>
      <c r="E13" s="6"/>
      <c r="F13" s="6"/>
      <c r="G13" s="6"/>
      <c r="H13" s="4" t="s">
        <v>662</v>
      </c>
      <c r="I13" s="4" t="s">
        <v>662</v>
      </c>
      <c r="J13" s="12">
        <v>15</v>
      </c>
      <c r="K13" s="20"/>
      <c r="L13" s="12">
        <v>15</v>
      </c>
      <c r="M13" s="20"/>
      <c r="N13" s="12" t="s">
        <v>634</v>
      </c>
      <c r="O13" s="20"/>
    </row>
    <row r="14" ht="30" customHeight="1" spans="1:15">
      <c r="A14" s="4"/>
      <c r="B14" s="4"/>
      <c r="C14" s="4" t="s">
        <v>615</v>
      </c>
      <c r="D14" s="6" t="s">
        <v>663</v>
      </c>
      <c r="E14" s="6"/>
      <c r="F14" s="6"/>
      <c r="G14" s="6"/>
      <c r="H14" s="26">
        <v>0.8</v>
      </c>
      <c r="I14" s="26">
        <v>1</v>
      </c>
      <c r="J14" s="12">
        <v>15</v>
      </c>
      <c r="K14" s="20"/>
      <c r="L14" s="12">
        <v>15</v>
      </c>
      <c r="M14" s="20"/>
      <c r="N14" s="12" t="s">
        <v>634</v>
      </c>
      <c r="O14" s="20"/>
    </row>
    <row r="15" ht="30" customHeight="1" spans="1:15">
      <c r="A15" s="4"/>
      <c r="B15" s="4"/>
      <c r="C15" s="4" t="s">
        <v>616</v>
      </c>
      <c r="D15" s="6" t="s">
        <v>664</v>
      </c>
      <c r="E15" s="6"/>
      <c r="F15" s="6"/>
      <c r="G15" s="6"/>
      <c r="H15" s="4" t="s">
        <v>638</v>
      </c>
      <c r="I15" s="4" t="s">
        <v>638</v>
      </c>
      <c r="J15" s="12">
        <v>10</v>
      </c>
      <c r="K15" s="20"/>
      <c r="L15" s="12">
        <v>10</v>
      </c>
      <c r="M15" s="20"/>
      <c r="N15" s="12" t="s">
        <v>634</v>
      </c>
      <c r="O15" s="20"/>
    </row>
    <row r="16" ht="30" customHeight="1" spans="1:15">
      <c r="A16" s="4"/>
      <c r="B16" s="4"/>
      <c r="C16" s="4" t="s">
        <v>665</v>
      </c>
      <c r="D16" s="6" t="s">
        <v>666</v>
      </c>
      <c r="E16" s="6"/>
      <c r="F16" s="6"/>
      <c r="G16" s="6"/>
      <c r="H16" s="4" t="s">
        <v>667</v>
      </c>
      <c r="I16" s="4" t="s">
        <v>667</v>
      </c>
      <c r="J16" s="12">
        <v>10</v>
      </c>
      <c r="K16" s="20"/>
      <c r="L16" s="12">
        <v>10</v>
      </c>
      <c r="M16" s="20"/>
      <c r="N16" s="12" t="s">
        <v>634</v>
      </c>
      <c r="O16" s="20"/>
    </row>
    <row r="17" ht="30" customHeight="1" spans="1:15">
      <c r="A17" s="4"/>
      <c r="B17" s="4" t="s">
        <v>617</v>
      </c>
      <c r="C17" s="4" t="s">
        <v>618</v>
      </c>
      <c r="D17" s="6" t="s">
        <v>668</v>
      </c>
      <c r="E17" s="6"/>
      <c r="F17" s="6"/>
      <c r="G17" s="6"/>
      <c r="H17" s="4" t="s">
        <v>669</v>
      </c>
      <c r="I17" s="4" t="s">
        <v>669</v>
      </c>
      <c r="J17" s="12">
        <v>30</v>
      </c>
      <c r="K17" s="20"/>
      <c r="L17" s="12">
        <v>30</v>
      </c>
      <c r="M17" s="20"/>
      <c r="N17" s="12" t="s">
        <v>634</v>
      </c>
      <c r="O17" s="20"/>
    </row>
    <row r="18" ht="30" customHeight="1" spans="1:15">
      <c r="A18" s="4"/>
      <c r="B18" s="4" t="s">
        <v>619</v>
      </c>
      <c r="C18" s="4" t="s">
        <v>620</v>
      </c>
      <c r="D18" s="6" t="s">
        <v>670</v>
      </c>
      <c r="E18" s="6"/>
      <c r="F18" s="6"/>
      <c r="G18" s="6"/>
      <c r="H18" s="26">
        <v>0.9</v>
      </c>
      <c r="I18" s="26">
        <v>0.9</v>
      </c>
      <c r="J18" s="12">
        <v>10</v>
      </c>
      <c r="K18" s="20"/>
      <c r="L18" s="12">
        <v>10</v>
      </c>
      <c r="M18" s="20"/>
      <c r="N18" s="12" t="s">
        <v>634</v>
      </c>
      <c r="O18" s="20"/>
    </row>
    <row r="19" ht="30" customHeight="1" spans="1:15">
      <c r="A19" s="4"/>
      <c r="B19" s="12" t="s">
        <v>621</v>
      </c>
      <c r="C19" s="13"/>
      <c r="D19" s="12" t="s">
        <v>622</v>
      </c>
      <c r="E19" s="14"/>
      <c r="F19" s="14"/>
      <c r="G19" s="14"/>
      <c r="H19" s="14"/>
      <c r="I19" s="14"/>
      <c r="J19" s="14"/>
      <c r="K19" s="14"/>
      <c r="L19" s="14"/>
      <c r="M19" s="14"/>
      <c r="N19" s="14"/>
      <c r="O19" s="20"/>
    </row>
    <row r="20" ht="30" customHeight="1" spans="1:15">
      <c r="A20" s="4"/>
      <c r="B20" s="12" t="s">
        <v>623</v>
      </c>
      <c r="C20" s="14"/>
      <c r="D20" s="14"/>
      <c r="E20" s="14"/>
      <c r="F20" s="14"/>
      <c r="G20" s="14"/>
      <c r="H20" s="14"/>
      <c r="I20" s="13"/>
      <c r="J20" s="12">
        <v>100</v>
      </c>
      <c r="K20" s="13"/>
      <c r="L20" s="12">
        <v>100</v>
      </c>
      <c r="M20" s="20"/>
      <c r="N20" s="12" t="s">
        <v>624</v>
      </c>
      <c r="O20" s="20"/>
    </row>
    <row r="21" spans="1:15">
      <c r="A21" s="15" t="s">
        <v>625</v>
      </c>
      <c r="B21" s="16"/>
      <c r="C21" s="16"/>
      <c r="D21" s="16"/>
      <c r="E21" s="16"/>
      <c r="F21" s="16"/>
      <c r="G21" s="16"/>
      <c r="H21" s="16"/>
      <c r="I21" s="16"/>
      <c r="J21" s="16"/>
      <c r="K21" s="16"/>
      <c r="L21" s="16"/>
      <c r="M21" s="16"/>
      <c r="N21" s="16"/>
      <c r="O21" s="24"/>
    </row>
    <row r="22" spans="1:15">
      <c r="A22" s="17"/>
      <c r="B22" s="16"/>
      <c r="C22" s="16"/>
      <c r="D22" s="16"/>
      <c r="E22" s="16"/>
      <c r="F22" s="16"/>
      <c r="G22" s="16"/>
      <c r="H22" s="16"/>
      <c r="I22" s="16"/>
      <c r="J22" s="16"/>
      <c r="K22" s="16"/>
      <c r="L22" s="16"/>
      <c r="M22" s="16"/>
      <c r="N22" s="16"/>
      <c r="O22" s="24"/>
    </row>
    <row r="23" spans="1:15">
      <c r="A23" s="17"/>
      <c r="B23" s="16"/>
      <c r="C23" s="16"/>
      <c r="D23" s="16"/>
      <c r="E23" s="16"/>
      <c r="F23" s="16"/>
      <c r="G23" s="16"/>
      <c r="H23" s="16"/>
      <c r="I23" s="16"/>
      <c r="J23" s="16"/>
      <c r="K23" s="16"/>
      <c r="L23" s="16"/>
      <c r="M23" s="16"/>
      <c r="N23" s="16"/>
      <c r="O23" s="24"/>
    </row>
    <row r="24" spans="1:15">
      <c r="A24" s="18"/>
      <c r="B24" s="19"/>
      <c r="C24" s="19"/>
      <c r="D24" s="19"/>
      <c r="E24" s="19"/>
      <c r="F24" s="19"/>
      <c r="G24" s="19"/>
      <c r="H24" s="19"/>
      <c r="I24" s="19"/>
      <c r="J24" s="19"/>
      <c r="K24" s="19"/>
      <c r="L24" s="19"/>
      <c r="M24" s="19"/>
      <c r="N24" s="19"/>
      <c r="O24" s="25"/>
    </row>
  </sheetData>
  <mergeCells count="81">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0:A11"/>
    <mergeCell ref="A12:A20"/>
    <mergeCell ref="B13:B16"/>
    <mergeCell ref="A5:B9"/>
    <mergeCell ref="A21:O24"/>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topLeftCell="A2" workbookViewId="0">
      <selection activeCell="I11" sqref="I11:O11"/>
    </sheetView>
  </sheetViews>
  <sheetFormatPr defaultColWidth="9" defaultRowHeight="14.4"/>
  <cols>
    <col min="3" max="3" width="12.2222222222222" customWidth="1"/>
    <col min="9" max="15" width="10.7962962962963" customWidth="1"/>
  </cols>
  <sheetData>
    <row r="1" spans="1:15">
      <c r="A1" s="1"/>
      <c r="B1" s="1"/>
      <c r="C1" s="1"/>
      <c r="D1" s="1"/>
      <c r="E1" s="1"/>
      <c r="F1" s="1"/>
      <c r="G1" s="1"/>
      <c r="H1" s="1"/>
      <c r="I1" s="1"/>
      <c r="J1" s="1"/>
      <c r="K1" s="1"/>
      <c r="L1" s="1"/>
      <c r="M1" s="1"/>
      <c r="N1" s="1"/>
      <c r="O1" s="1"/>
    </row>
    <row r="2" ht="25.8" spans="1:15">
      <c r="A2" s="2" t="s">
        <v>671</v>
      </c>
      <c r="B2" s="3"/>
      <c r="C2" s="3"/>
      <c r="D2" s="3"/>
      <c r="E2" s="3"/>
      <c r="F2" s="3"/>
      <c r="G2" s="3"/>
      <c r="H2" s="3"/>
      <c r="I2" s="3"/>
      <c r="J2" s="3"/>
      <c r="K2" s="3"/>
      <c r="L2" s="3"/>
      <c r="M2" s="3"/>
      <c r="N2" s="3"/>
      <c r="O2" s="3"/>
    </row>
    <row r="3" ht="30" customHeight="1" spans="1:15">
      <c r="A3" s="4" t="s">
        <v>586</v>
      </c>
      <c r="B3" s="5"/>
      <c r="C3" s="4" t="s">
        <v>672</v>
      </c>
      <c r="D3" s="4"/>
      <c r="E3" s="4"/>
      <c r="F3" s="4"/>
      <c r="G3" s="4"/>
      <c r="H3" s="4"/>
      <c r="I3" s="4"/>
      <c r="J3" s="4"/>
      <c r="K3" s="4"/>
      <c r="L3" s="4"/>
      <c r="M3" s="4"/>
      <c r="N3" s="4"/>
      <c r="O3" s="4"/>
    </row>
    <row r="4" ht="30" customHeight="1" spans="1:15">
      <c r="A4" s="4" t="s">
        <v>588</v>
      </c>
      <c r="B4" s="5"/>
      <c r="C4" s="4" t="s">
        <v>589</v>
      </c>
      <c r="D4" s="4"/>
      <c r="E4" s="4"/>
      <c r="F4" s="4"/>
      <c r="G4" s="4"/>
      <c r="H4" s="4"/>
      <c r="I4" s="4" t="s">
        <v>590</v>
      </c>
      <c r="J4" s="4"/>
      <c r="K4" s="4" t="s">
        <v>589</v>
      </c>
      <c r="L4" s="4"/>
      <c r="M4" s="4"/>
      <c r="N4" s="4"/>
      <c r="O4" s="4"/>
    </row>
    <row r="5" ht="30" customHeight="1" spans="1:15">
      <c r="A5" s="4" t="s">
        <v>591</v>
      </c>
      <c r="B5" s="4"/>
      <c r="C5" s="4"/>
      <c r="D5" s="4"/>
      <c r="E5" s="4" t="s">
        <v>592</v>
      </c>
      <c r="F5" s="4"/>
      <c r="G5" s="4" t="s">
        <v>448</v>
      </c>
      <c r="H5" s="5"/>
      <c r="I5" s="4" t="s">
        <v>593</v>
      </c>
      <c r="J5" s="4"/>
      <c r="K5" s="4" t="s">
        <v>594</v>
      </c>
      <c r="L5" s="5"/>
      <c r="M5" s="4" t="s">
        <v>595</v>
      </c>
      <c r="N5" s="5"/>
      <c r="O5" s="5" t="s">
        <v>596</v>
      </c>
    </row>
    <row r="6" ht="30" customHeight="1" spans="1:15">
      <c r="A6" s="4"/>
      <c r="B6" s="4"/>
      <c r="C6" s="6" t="s">
        <v>597</v>
      </c>
      <c r="D6" s="6"/>
      <c r="E6" s="4">
        <v>84.52</v>
      </c>
      <c r="F6" s="4"/>
      <c r="G6" s="4">
        <v>80.05</v>
      </c>
      <c r="H6" s="4"/>
      <c r="I6" s="4">
        <v>80.05</v>
      </c>
      <c r="J6" s="4"/>
      <c r="K6" s="12">
        <v>10</v>
      </c>
      <c r="L6" s="20"/>
      <c r="M6" s="23">
        <v>0.9471</v>
      </c>
      <c r="N6" s="20"/>
      <c r="O6" s="4">
        <v>9.47</v>
      </c>
    </row>
    <row r="7" ht="30" customHeight="1" spans="1:15">
      <c r="A7" s="4"/>
      <c r="B7" s="4"/>
      <c r="C7" s="4" t="s">
        <v>598</v>
      </c>
      <c r="D7" s="4"/>
      <c r="E7" s="4">
        <v>84.52</v>
      </c>
      <c r="F7" s="4"/>
      <c r="G7" s="4">
        <v>80.05</v>
      </c>
      <c r="H7" s="4"/>
      <c r="I7" s="4">
        <v>80.05</v>
      </c>
      <c r="J7" s="4"/>
      <c r="K7" s="12" t="s">
        <v>452</v>
      </c>
      <c r="L7" s="20"/>
      <c r="M7" s="23">
        <v>0.9471</v>
      </c>
      <c r="N7" s="20"/>
      <c r="O7" s="4" t="s">
        <v>452</v>
      </c>
    </row>
    <row r="8" ht="30" customHeight="1" spans="1:15">
      <c r="A8" s="4"/>
      <c r="B8" s="4"/>
      <c r="C8" s="7" t="s">
        <v>599</v>
      </c>
      <c r="D8" s="7"/>
      <c r="E8" s="4"/>
      <c r="F8" s="4"/>
      <c r="G8" s="4"/>
      <c r="H8" s="4"/>
      <c r="I8" s="4"/>
      <c r="J8" s="4"/>
      <c r="K8" s="12" t="s">
        <v>452</v>
      </c>
      <c r="L8" s="20"/>
      <c r="M8" s="12"/>
      <c r="N8" s="20"/>
      <c r="O8" s="5" t="s">
        <v>452</v>
      </c>
    </row>
    <row r="9" ht="30" customHeight="1" spans="1:15">
      <c r="A9" s="4"/>
      <c r="B9" s="4"/>
      <c r="C9" s="4" t="s">
        <v>600</v>
      </c>
      <c r="D9" s="4"/>
      <c r="E9" s="4"/>
      <c r="F9" s="4"/>
      <c r="G9" s="4"/>
      <c r="H9" s="4"/>
      <c r="I9" s="4"/>
      <c r="J9" s="4"/>
      <c r="K9" s="12" t="s">
        <v>452</v>
      </c>
      <c r="L9" s="20"/>
      <c r="M9" s="12"/>
      <c r="N9" s="20"/>
      <c r="O9" s="5" t="s">
        <v>452</v>
      </c>
    </row>
    <row r="10" ht="30" customHeight="1" spans="1:15">
      <c r="A10" s="4" t="s">
        <v>601</v>
      </c>
      <c r="B10" s="4" t="s">
        <v>602</v>
      </c>
      <c r="C10" s="4"/>
      <c r="D10" s="4"/>
      <c r="E10" s="4"/>
      <c r="F10" s="4"/>
      <c r="G10" s="4"/>
      <c r="H10" s="4"/>
      <c r="I10" s="4" t="s">
        <v>603</v>
      </c>
      <c r="J10" s="4"/>
      <c r="K10" s="4"/>
      <c r="L10" s="4"/>
      <c r="M10" s="4"/>
      <c r="N10" s="4"/>
      <c r="O10" s="4"/>
    </row>
    <row r="11" ht="204" customHeight="1" spans="1:15">
      <c r="A11" s="4"/>
      <c r="B11" s="8" t="s">
        <v>673</v>
      </c>
      <c r="C11" s="9"/>
      <c r="D11" s="9"/>
      <c r="E11" s="9"/>
      <c r="F11" s="9"/>
      <c r="G11" s="9"/>
      <c r="H11" s="10"/>
      <c r="I11" s="8" t="s">
        <v>674</v>
      </c>
      <c r="J11" s="9"/>
      <c r="K11" s="9"/>
      <c r="L11" s="9"/>
      <c r="M11" s="9"/>
      <c r="N11" s="9"/>
      <c r="O11" s="10"/>
    </row>
    <row r="12" ht="30" customHeight="1" spans="1:15">
      <c r="A12" s="4" t="s">
        <v>606</v>
      </c>
      <c r="B12" s="5" t="s">
        <v>607</v>
      </c>
      <c r="C12" s="5" t="s">
        <v>608</v>
      </c>
      <c r="D12" s="4" t="s">
        <v>609</v>
      </c>
      <c r="E12" s="4"/>
      <c r="F12" s="4"/>
      <c r="G12" s="4"/>
      <c r="H12" s="4" t="s">
        <v>610</v>
      </c>
      <c r="I12" s="4" t="s">
        <v>611</v>
      </c>
      <c r="J12" s="4" t="s">
        <v>594</v>
      </c>
      <c r="K12" s="5"/>
      <c r="L12" s="4" t="s">
        <v>596</v>
      </c>
      <c r="M12" s="5"/>
      <c r="N12" s="4" t="s">
        <v>612</v>
      </c>
      <c r="O12" s="5"/>
    </row>
    <row r="13" ht="30" customHeight="1" spans="1:15">
      <c r="A13" s="4"/>
      <c r="B13" s="4" t="s">
        <v>613</v>
      </c>
      <c r="C13" s="4" t="s">
        <v>614</v>
      </c>
      <c r="D13" s="6" t="s">
        <v>675</v>
      </c>
      <c r="E13" s="6"/>
      <c r="F13" s="6"/>
      <c r="G13" s="6"/>
      <c r="H13" s="5" t="s">
        <v>676</v>
      </c>
      <c r="I13" s="5" t="s">
        <v>676</v>
      </c>
      <c r="J13" s="12">
        <v>10</v>
      </c>
      <c r="K13" s="20"/>
      <c r="L13" s="12">
        <v>10</v>
      </c>
      <c r="M13" s="20"/>
      <c r="N13" s="12" t="s">
        <v>634</v>
      </c>
      <c r="O13" s="20"/>
    </row>
    <row r="14" ht="30" customHeight="1" spans="1:15">
      <c r="A14" s="4"/>
      <c r="B14" s="4"/>
      <c r="C14" s="4" t="s">
        <v>615</v>
      </c>
      <c r="D14" s="6" t="s">
        <v>677</v>
      </c>
      <c r="E14" s="6"/>
      <c r="F14" s="6"/>
      <c r="G14" s="6"/>
      <c r="H14" s="5" t="s">
        <v>678</v>
      </c>
      <c r="I14" s="5" t="s">
        <v>678</v>
      </c>
      <c r="J14" s="12">
        <v>15</v>
      </c>
      <c r="K14" s="20"/>
      <c r="L14" s="12">
        <v>15</v>
      </c>
      <c r="M14" s="20"/>
      <c r="N14" s="12" t="s">
        <v>634</v>
      </c>
      <c r="O14" s="20"/>
    </row>
    <row r="15" ht="30" customHeight="1" spans="1:15">
      <c r="A15" s="4"/>
      <c r="B15" s="4"/>
      <c r="C15" s="4" t="s">
        <v>616</v>
      </c>
      <c r="D15" s="6" t="s">
        <v>679</v>
      </c>
      <c r="E15" s="6"/>
      <c r="F15" s="6"/>
      <c r="G15" s="6"/>
      <c r="H15" s="5" t="s">
        <v>638</v>
      </c>
      <c r="I15" s="5" t="s">
        <v>638</v>
      </c>
      <c r="J15" s="12">
        <v>15</v>
      </c>
      <c r="K15" s="20"/>
      <c r="L15" s="12">
        <v>15</v>
      </c>
      <c r="M15" s="20"/>
      <c r="N15" s="12" t="s">
        <v>634</v>
      </c>
      <c r="O15" s="20"/>
    </row>
    <row r="16" ht="30" customHeight="1" spans="1:15">
      <c r="A16" s="4"/>
      <c r="B16" s="4"/>
      <c r="C16" s="4" t="s">
        <v>665</v>
      </c>
      <c r="D16" s="6" t="s">
        <v>680</v>
      </c>
      <c r="E16" s="6"/>
      <c r="F16" s="6"/>
      <c r="G16" s="6"/>
      <c r="H16" s="5" t="s">
        <v>681</v>
      </c>
      <c r="I16" s="5" t="s">
        <v>682</v>
      </c>
      <c r="J16" s="12">
        <v>10</v>
      </c>
      <c r="K16" s="20"/>
      <c r="L16" s="12">
        <v>10</v>
      </c>
      <c r="M16" s="20"/>
      <c r="N16" s="12" t="s">
        <v>634</v>
      </c>
      <c r="O16" s="20"/>
    </row>
    <row r="17" ht="30" customHeight="1" spans="1:15">
      <c r="A17" s="4"/>
      <c r="B17" s="4" t="s">
        <v>617</v>
      </c>
      <c r="C17" s="4" t="s">
        <v>618</v>
      </c>
      <c r="D17" s="6" t="s">
        <v>683</v>
      </c>
      <c r="E17" s="6"/>
      <c r="F17" s="6"/>
      <c r="G17" s="6"/>
      <c r="H17" s="5" t="s">
        <v>684</v>
      </c>
      <c r="I17" s="5" t="s">
        <v>684</v>
      </c>
      <c r="J17" s="12">
        <v>10</v>
      </c>
      <c r="K17" s="20"/>
      <c r="L17" s="12">
        <v>10</v>
      </c>
      <c r="M17" s="20"/>
      <c r="N17" s="12" t="s">
        <v>634</v>
      </c>
      <c r="O17" s="20"/>
    </row>
    <row r="18" ht="30" customHeight="1" spans="1:15">
      <c r="A18" s="4"/>
      <c r="B18" s="4"/>
      <c r="C18" s="4" t="s">
        <v>655</v>
      </c>
      <c r="D18" s="6" t="s">
        <v>685</v>
      </c>
      <c r="E18" s="6"/>
      <c r="F18" s="6"/>
      <c r="G18" s="6"/>
      <c r="H18" s="5" t="s">
        <v>686</v>
      </c>
      <c r="I18" s="5" t="s">
        <v>686</v>
      </c>
      <c r="J18" s="12">
        <v>10</v>
      </c>
      <c r="K18" s="20"/>
      <c r="L18" s="12">
        <v>10</v>
      </c>
      <c r="M18" s="20"/>
      <c r="N18" s="12" t="s">
        <v>634</v>
      </c>
      <c r="O18" s="20"/>
    </row>
    <row r="19" ht="30" customHeight="1" spans="1:15">
      <c r="A19" s="4"/>
      <c r="B19" s="4" t="s">
        <v>619</v>
      </c>
      <c r="C19" s="4" t="s">
        <v>620</v>
      </c>
      <c r="D19" s="6" t="s">
        <v>657</v>
      </c>
      <c r="E19" s="6"/>
      <c r="F19" s="6"/>
      <c r="G19" s="6"/>
      <c r="H19" s="5" t="s">
        <v>687</v>
      </c>
      <c r="I19" s="5" t="s">
        <v>687</v>
      </c>
      <c r="J19" s="12">
        <v>10</v>
      </c>
      <c r="K19" s="20"/>
      <c r="L19" s="12">
        <v>10</v>
      </c>
      <c r="M19" s="20"/>
      <c r="N19" s="12" t="s">
        <v>634</v>
      </c>
      <c r="O19" s="20"/>
    </row>
    <row r="20" ht="30" customHeight="1" spans="1:15">
      <c r="A20" s="4"/>
      <c r="B20" s="12" t="s">
        <v>621</v>
      </c>
      <c r="C20" s="13"/>
      <c r="D20" s="12" t="s">
        <v>622</v>
      </c>
      <c r="E20" s="14"/>
      <c r="F20" s="14"/>
      <c r="G20" s="14"/>
      <c r="H20" s="14"/>
      <c r="I20" s="14"/>
      <c r="J20" s="14"/>
      <c r="K20" s="14"/>
      <c r="L20" s="14"/>
      <c r="M20" s="14"/>
      <c r="N20" s="14"/>
      <c r="O20" s="20"/>
    </row>
    <row r="21" ht="30" customHeight="1" spans="1:15">
      <c r="A21" s="4"/>
      <c r="B21" s="12" t="s">
        <v>623</v>
      </c>
      <c r="C21" s="14"/>
      <c r="D21" s="14"/>
      <c r="E21" s="14"/>
      <c r="F21" s="14"/>
      <c r="G21" s="14"/>
      <c r="H21" s="14"/>
      <c r="I21" s="13"/>
      <c r="J21" s="12">
        <v>100</v>
      </c>
      <c r="K21" s="13"/>
      <c r="L21" s="12">
        <v>99.47</v>
      </c>
      <c r="M21" s="20"/>
      <c r="N21" s="12" t="s">
        <v>688</v>
      </c>
      <c r="O21" s="20"/>
    </row>
    <row r="22" spans="1:15">
      <c r="A22" s="15" t="s">
        <v>625</v>
      </c>
      <c r="B22" s="16"/>
      <c r="C22" s="16"/>
      <c r="D22" s="16"/>
      <c r="E22" s="16"/>
      <c r="F22" s="16"/>
      <c r="G22" s="16"/>
      <c r="H22" s="16"/>
      <c r="I22" s="16"/>
      <c r="J22" s="16"/>
      <c r="K22" s="16"/>
      <c r="L22" s="16"/>
      <c r="M22" s="16"/>
      <c r="N22" s="16"/>
      <c r="O22" s="24"/>
    </row>
    <row r="23" spans="1:15">
      <c r="A23" s="17"/>
      <c r="B23" s="16"/>
      <c r="C23" s="16"/>
      <c r="D23" s="16"/>
      <c r="E23" s="16"/>
      <c r="F23" s="16"/>
      <c r="G23" s="16"/>
      <c r="H23" s="16"/>
      <c r="I23" s="16"/>
      <c r="J23" s="16"/>
      <c r="K23" s="16"/>
      <c r="L23" s="16"/>
      <c r="M23" s="16"/>
      <c r="N23" s="16"/>
      <c r="O23" s="24"/>
    </row>
    <row r="24" spans="1:15">
      <c r="A24" s="17"/>
      <c r="B24" s="16"/>
      <c r="C24" s="16"/>
      <c r="D24" s="16"/>
      <c r="E24" s="16"/>
      <c r="F24" s="16"/>
      <c r="G24" s="16"/>
      <c r="H24" s="16"/>
      <c r="I24" s="16"/>
      <c r="J24" s="16"/>
      <c r="K24" s="16"/>
      <c r="L24" s="16"/>
      <c r="M24" s="16"/>
      <c r="N24" s="16"/>
      <c r="O24" s="24"/>
    </row>
    <row r="25" spans="1:15">
      <c r="A25" s="18"/>
      <c r="B25" s="19"/>
      <c r="C25" s="19"/>
      <c r="D25" s="19"/>
      <c r="E25" s="19"/>
      <c r="F25" s="19"/>
      <c r="G25" s="19"/>
      <c r="H25" s="19"/>
      <c r="I25" s="19"/>
      <c r="J25" s="19"/>
      <c r="K25" s="19"/>
      <c r="L25" s="19"/>
      <c r="M25" s="19"/>
      <c r="N25" s="19"/>
      <c r="O25" s="25"/>
    </row>
  </sheetData>
  <mergeCells count="86">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0:A11"/>
    <mergeCell ref="A12:A21"/>
    <mergeCell ref="B13:B16"/>
    <mergeCell ref="B17:B18"/>
    <mergeCell ref="A5:B9"/>
    <mergeCell ref="A22:O2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3.25" customWidth="1"/>
    <col min="4" max="4" width="32.75" customWidth="1"/>
    <col min="5" max="8" width="18.75" customWidth="1"/>
    <col min="9" max="9" width="17.8796296296296" customWidth="1"/>
    <col min="10" max="12" width="18.75" customWidth="1"/>
  </cols>
  <sheetData>
    <row r="1" ht="28.2" spans="7:7">
      <c r="G1" s="97" t="s">
        <v>113</v>
      </c>
    </row>
    <row r="2" ht="15.6" spans="12:12">
      <c r="L2" s="98" t="s">
        <v>114</v>
      </c>
    </row>
    <row r="3" ht="15.6" spans="1:12">
      <c r="A3" s="98" t="s">
        <v>2</v>
      </c>
      <c r="L3" s="98" t="s">
        <v>3</v>
      </c>
    </row>
    <row r="4" ht="19.5" customHeight="1" spans="1:12">
      <c r="A4" s="91" t="s">
        <v>6</v>
      </c>
      <c r="B4" s="91"/>
      <c r="C4" s="91"/>
      <c r="D4" s="91"/>
      <c r="E4" s="99" t="s">
        <v>97</v>
      </c>
      <c r="F4" s="99" t="s">
        <v>115</v>
      </c>
      <c r="G4" s="99" t="s">
        <v>116</v>
      </c>
      <c r="H4" s="99" t="s">
        <v>117</v>
      </c>
      <c r="I4" s="99"/>
      <c r="J4" s="99" t="s">
        <v>118</v>
      </c>
      <c r="K4" s="99" t="s">
        <v>119</v>
      </c>
      <c r="L4" s="99" t="s">
        <v>120</v>
      </c>
    </row>
    <row r="5" ht="19.5" customHeight="1" spans="1:12">
      <c r="A5" s="99" t="s">
        <v>121</v>
      </c>
      <c r="B5" s="99"/>
      <c r="C5" s="99"/>
      <c r="D5" s="91" t="s">
        <v>122</v>
      </c>
      <c r="E5" s="99"/>
      <c r="F5" s="99"/>
      <c r="G5" s="99"/>
      <c r="H5" s="99" t="s">
        <v>123</v>
      </c>
      <c r="I5" s="99" t="s">
        <v>124</v>
      </c>
      <c r="J5" s="99"/>
      <c r="K5" s="99"/>
      <c r="L5" s="99" t="s">
        <v>123</v>
      </c>
    </row>
    <row r="6" ht="19.5" customHeight="1" spans="1:12">
      <c r="A6" s="99"/>
      <c r="B6" s="99"/>
      <c r="C6" s="99"/>
      <c r="D6" s="91"/>
      <c r="E6" s="99"/>
      <c r="F6" s="99"/>
      <c r="G6" s="99"/>
      <c r="H6" s="99"/>
      <c r="I6" s="99"/>
      <c r="J6" s="99"/>
      <c r="K6" s="99"/>
      <c r="L6" s="99"/>
    </row>
    <row r="7" ht="19.5" customHeight="1" spans="1:12">
      <c r="A7" s="99"/>
      <c r="B7" s="99"/>
      <c r="C7" s="99"/>
      <c r="D7" s="91"/>
      <c r="E7" s="99"/>
      <c r="F7" s="99"/>
      <c r="G7" s="99"/>
      <c r="H7" s="99"/>
      <c r="I7" s="99"/>
      <c r="J7" s="99"/>
      <c r="K7" s="99"/>
      <c r="L7" s="99"/>
    </row>
    <row r="8" ht="19.5" customHeight="1" spans="1:12">
      <c r="A8" s="91" t="s">
        <v>125</v>
      </c>
      <c r="B8" s="91" t="s">
        <v>126</v>
      </c>
      <c r="C8" s="91" t="s">
        <v>127</v>
      </c>
      <c r="D8" s="91" t="s">
        <v>10</v>
      </c>
      <c r="E8" s="99" t="s">
        <v>11</v>
      </c>
      <c r="F8" s="99" t="s">
        <v>12</v>
      </c>
      <c r="G8" s="99" t="s">
        <v>20</v>
      </c>
      <c r="H8" s="99" t="s">
        <v>24</v>
      </c>
      <c r="I8" s="99" t="s">
        <v>28</v>
      </c>
      <c r="J8" s="99" t="s">
        <v>32</v>
      </c>
      <c r="K8" s="99" t="s">
        <v>36</v>
      </c>
      <c r="L8" s="99" t="s">
        <v>40</v>
      </c>
    </row>
    <row r="9" ht="19.5" customHeight="1" spans="1:12">
      <c r="A9" s="91"/>
      <c r="B9" s="91"/>
      <c r="C9" s="91"/>
      <c r="D9" s="91" t="s">
        <v>128</v>
      </c>
      <c r="E9" s="93">
        <v>44792519.68</v>
      </c>
      <c r="F9" s="93">
        <v>44584176.4</v>
      </c>
      <c r="G9" s="93">
        <v>0</v>
      </c>
      <c r="H9" s="93">
        <v>0</v>
      </c>
      <c r="I9" s="93">
        <v>0</v>
      </c>
      <c r="J9" s="93">
        <v>0</v>
      </c>
      <c r="K9" s="93">
        <v>0</v>
      </c>
      <c r="L9" s="93">
        <v>208343.28</v>
      </c>
    </row>
    <row r="10" ht="19.5" customHeight="1" spans="1:12">
      <c r="A10" s="92" t="s">
        <v>129</v>
      </c>
      <c r="B10" s="92"/>
      <c r="C10" s="92"/>
      <c r="D10" s="92" t="s">
        <v>130</v>
      </c>
      <c r="E10" s="93">
        <v>32804358.79</v>
      </c>
      <c r="F10" s="93">
        <v>32596015.51</v>
      </c>
      <c r="G10" s="93">
        <v>0</v>
      </c>
      <c r="H10" s="93">
        <v>0</v>
      </c>
      <c r="I10" s="93">
        <v>0</v>
      </c>
      <c r="J10" s="93">
        <v>0</v>
      </c>
      <c r="K10" s="93">
        <v>0</v>
      </c>
      <c r="L10" s="93">
        <v>208343.28</v>
      </c>
    </row>
    <row r="11" ht="19.5" customHeight="1" spans="1:12">
      <c r="A11" s="92" t="s">
        <v>131</v>
      </c>
      <c r="B11" s="92"/>
      <c r="C11" s="92"/>
      <c r="D11" s="92" t="s">
        <v>132</v>
      </c>
      <c r="E11" s="93">
        <v>32804358.79</v>
      </c>
      <c r="F11" s="93">
        <v>32596015.51</v>
      </c>
      <c r="G11" s="93">
        <v>0</v>
      </c>
      <c r="H11" s="93">
        <v>0</v>
      </c>
      <c r="I11" s="93">
        <v>0</v>
      </c>
      <c r="J11" s="93">
        <v>0</v>
      </c>
      <c r="K11" s="93">
        <v>0</v>
      </c>
      <c r="L11" s="93">
        <v>208343.28</v>
      </c>
    </row>
    <row r="12" ht="19.5" customHeight="1" spans="1:12">
      <c r="A12" s="92" t="s">
        <v>133</v>
      </c>
      <c r="B12" s="92"/>
      <c r="C12" s="92"/>
      <c r="D12" s="92" t="s">
        <v>134</v>
      </c>
      <c r="E12" s="93">
        <v>22454038.33</v>
      </c>
      <c r="F12" s="93">
        <v>22245695.05</v>
      </c>
      <c r="G12" s="93">
        <v>0</v>
      </c>
      <c r="H12" s="93">
        <v>0</v>
      </c>
      <c r="I12" s="93">
        <v>0</v>
      </c>
      <c r="J12" s="93">
        <v>0</v>
      </c>
      <c r="K12" s="93">
        <v>0</v>
      </c>
      <c r="L12" s="93">
        <v>208343.28</v>
      </c>
    </row>
    <row r="13" ht="19.5" customHeight="1" spans="1:12">
      <c r="A13" s="92" t="s">
        <v>135</v>
      </c>
      <c r="B13" s="92"/>
      <c r="C13" s="92"/>
      <c r="D13" s="92" t="s">
        <v>136</v>
      </c>
      <c r="E13" s="93">
        <v>3445080.01</v>
      </c>
      <c r="F13" s="93">
        <v>3445080.01</v>
      </c>
      <c r="G13" s="93">
        <v>0</v>
      </c>
      <c r="H13" s="93">
        <v>0</v>
      </c>
      <c r="I13" s="93">
        <v>0</v>
      </c>
      <c r="J13" s="93">
        <v>0</v>
      </c>
      <c r="K13" s="93">
        <v>0</v>
      </c>
      <c r="L13" s="93">
        <v>0</v>
      </c>
    </row>
    <row r="14" ht="19.5" customHeight="1" spans="1:12">
      <c r="A14" s="92" t="s">
        <v>137</v>
      </c>
      <c r="B14" s="92"/>
      <c r="C14" s="92"/>
      <c r="D14" s="92" t="s">
        <v>138</v>
      </c>
      <c r="E14" s="93">
        <v>1853991.82</v>
      </c>
      <c r="F14" s="93">
        <v>1853991.82</v>
      </c>
      <c r="G14" s="93">
        <v>0</v>
      </c>
      <c r="H14" s="93">
        <v>0</v>
      </c>
      <c r="I14" s="93">
        <v>0</v>
      </c>
      <c r="J14" s="93">
        <v>0</v>
      </c>
      <c r="K14" s="93">
        <v>0</v>
      </c>
      <c r="L14" s="93">
        <v>0</v>
      </c>
    </row>
    <row r="15" ht="19.5" customHeight="1" spans="1:12">
      <c r="A15" s="92" t="s">
        <v>139</v>
      </c>
      <c r="B15" s="92"/>
      <c r="C15" s="92"/>
      <c r="D15" s="92" t="s">
        <v>140</v>
      </c>
      <c r="E15" s="93">
        <v>2890998.44</v>
      </c>
      <c r="F15" s="93">
        <v>2890998.44</v>
      </c>
      <c r="G15" s="93">
        <v>0</v>
      </c>
      <c r="H15" s="93">
        <v>0</v>
      </c>
      <c r="I15" s="93">
        <v>0</v>
      </c>
      <c r="J15" s="93">
        <v>0</v>
      </c>
      <c r="K15" s="93">
        <v>0</v>
      </c>
      <c r="L15" s="93">
        <v>0</v>
      </c>
    </row>
    <row r="16" ht="19.5" customHeight="1" spans="1:12">
      <c r="A16" s="92" t="s">
        <v>141</v>
      </c>
      <c r="B16" s="92"/>
      <c r="C16" s="92"/>
      <c r="D16" s="92" t="s">
        <v>142</v>
      </c>
      <c r="E16" s="93">
        <v>2160250.19</v>
      </c>
      <c r="F16" s="93">
        <v>2160250.19</v>
      </c>
      <c r="G16" s="93">
        <v>0</v>
      </c>
      <c r="H16" s="93">
        <v>0</v>
      </c>
      <c r="I16" s="93">
        <v>0</v>
      </c>
      <c r="J16" s="93">
        <v>0</v>
      </c>
      <c r="K16" s="93">
        <v>0</v>
      </c>
      <c r="L16" s="93">
        <v>0</v>
      </c>
    </row>
    <row r="17" ht="19.5" customHeight="1" spans="1:12">
      <c r="A17" s="92" t="s">
        <v>143</v>
      </c>
      <c r="B17" s="92"/>
      <c r="C17" s="92"/>
      <c r="D17" s="92" t="s">
        <v>144</v>
      </c>
      <c r="E17" s="93">
        <v>6491591.54</v>
      </c>
      <c r="F17" s="93">
        <v>6491591.54</v>
      </c>
      <c r="G17" s="93">
        <v>0</v>
      </c>
      <c r="H17" s="93">
        <v>0</v>
      </c>
      <c r="I17" s="93">
        <v>0</v>
      </c>
      <c r="J17" s="93">
        <v>0</v>
      </c>
      <c r="K17" s="93">
        <v>0</v>
      </c>
      <c r="L17" s="93">
        <v>0</v>
      </c>
    </row>
    <row r="18" ht="19.5" customHeight="1" spans="1:12">
      <c r="A18" s="92" t="s">
        <v>145</v>
      </c>
      <c r="B18" s="92"/>
      <c r="C18" s="92"/>
      <c r="D18" s="92" t="s">
        <v>146</v>
      </c>
      <c r="E18" s="93">
        <v>6491591.54</v>
      </c>
      <c r="F18" s="93">
        <v>6491591.54</v>
      </c>
      <c r="G18" s="93">
        <v>0</v>
      </c>
      <c r="H18" s="93">
        <v>0</v>
      </c>
      <c r="I18" s="93">
        <v>0</v>
      </c>
      <c r="J18" s="93">
        <v>0</v>
      </c>
      <c r="K18" s="93">
        <v>0</v>
      </c>
      <c r="L18" s="93">
        <v>0</v>
      </c>
    </row>
    <row r="19" ht="19.5" customHeight="1" spans="1:12">
      <c r="A19" s="92" t="s">
        <v>147</v>
      </c>
      <c r="B19" s="92"/>
      <c r="C19" s="92"/>
      <c r="D19" s="92" t="s">
        <v>148</v>
      </c>
      <c r="E19" s="93">
        <v>3335520</v>
      </c>
      <c r="F19" s="93">
        <v>3335520</v>
      </c>
      <c r="G19" s="93">
        <v>0</v>
      </c>
      <c r="H19" s="93">
        <v>0</v>
      </c>
      <c r="I19" s="93">
        <v>0</v>
      </c>
      <c r="J19" s="93">
        <v>0</v>
      </c>
      <c r="K19" s="93">
        <v>0</v>
      </c>
      <c r="L19" s="93">
        <v>0</v>
      </c>
    </row>
    <row r="20" ht="19.5" customHeight="1" spans="1:12">
      <c r="A20" s="92" t="s">
        <v>149</v>
      </c>
      <c r="B20" s="92"/>
      <c r="C20" s="92"/>
      <c r="D20" s="92" t="s">
        <v>150</v>
      </c>
      <c r="E20" s="93">
        <v>2511166.08</v>
      </c>
      <c r="F20" s="93">
        <v>2511166.08</v>
      </c>
      <c r="G20" s="93">
        <v>0</v>
      </c>
      <c r="H20" s="93">
        <v>0</v>
      </c>
      <c r="I20" s="93">
        <v>0</v>
      </c>
      <c r="J20" s="93">
        <v>0</v>
      </c>
      <c r="K20" s="93">
        <v>0</v>
      </c>
      <c r="L20" s="93">
        <v>0</v>
      </c>
    </row>
    <row r="21" ht="19.5" customHeight="1" spans="1:12">
      <c r="A21" s="92" t="s">
        <v>151</v>
      </c>
      <c r="B21" s="92"/>
      <c r="C21" s="92"/>
      <c r="D21" s="92" t="s">
        <v>152</v>
      </c>
      <c r="E21" s="93">
        <v>644905.46</v>
      </c>
      <c r="F21" s="93">
        <v>644905.46</v>
      </c>
      <c r="G21" s="93">
        <v>0</v>
      </c>
      <c r="H21" s="93">
        <v>0</v>
      </c>
      <c r="I21" s="93">
        <v>0</v>
      </c>
      <c r="J21" s="93">
        <v>0</v>
      </c>
      <c r="K21" s="93">
        <v>0</v>
      </c>
      <c r="L21" s="93">
        <v>0</v>
      </c>
    </row>
    <row r="22" ht="19.5" customHeight="1" spans="1:12">
      <c r="A22" s="92" t="s">
        <v>153</v>
      </c>
      <c r="B22" s="92"/>
      <c r="C22" s="92"/>
      <c r="D22" s="92" t="s">
        <v>154</v>
      </c>
      <c r="E22" s="93">
        <v>2929262.23</v>
      </c>
      <c r="F22" s="93">
        <v>2929262.23</v>
      </c>
      <c r="G22" s="93">
        <v>0</v>
      </c>
      <c r="H22" s="93">
        <v>0</v>
      </c>
      <c r="I22" s="93">
        <v>0</v>
      </c>
      <c r="J22" s="93">
        <v>0</v>
      </c>
      <c r="K22" s="93">
        <v>0</v>
      </c>
      <c r="L22" s="93">
        <v>0</v>
      </c>
    </row>
    <row r="23" ht="19.5" customHeight="1" spans="1:12">
      <c r="A23" s="92" t="s">
        <v>155</v>
      </c>
      <c r="B23" s="92"/>
      <c r="C23" s="92"/>
      <c r="D23" s="92" t="s">
        <v>156</v>
      </c>
      <c r="E23" s="93">
        <v>2929262.23</v>
      </c>
      <c r="F23" s="93">
        <v>2929262.23</v>
      </c>
      <c r="G23" s="93">
        <v>0</v>
      </c>
      <c r="H23" s="93">
        <v>0</v>
      </c>
      <c r="I23" s="93">
        <v>0</v>
      </c>
      <c r="J23" s="93">
        <v>0</v>
      </c>
      <c r="K23" s="93">
        <v>0</v>
      </c>
      <c r="L23" s="93">
        <v>0</v>
      </c>
    </row>
    <row r="24" ht="19.5" customHeight="1" spans="1:12">
      <c r="A24" s="92" t="s">
        <v>157</v>
      </c>
      <c r="B24" s="92"/>
      <c r="C24" s="92"/>
      <c r="D24" s="92" t="s">
        <v>158</v>
      </c>
      <c r="E24" s="93">
        <v>1666751.39</v>
      </c>
      <c r="F24" s="93">
        <v>1666751.39</v>
      </c>
      <c r="G24" s="93">
        <v>0</v>
      </c>
      <c r="H24" s="93">
        <v>0</v>
      </c>
      <c r="I24" s="93">
        <v>0</v>
      </c>
      <c r="J24" s="93">
        <v>0</v>
      </c>
      <c r="K24" s="93">
        <v>0</v>
      </c>
      <c r="L24" s="93">
        <v>0</v>
      </c>
    </row>
    <row r="25" ht="19.5" customHeight="1" spans="1:12">
      <c r="A25" s="92" t="s">
        <v>159</v>
      </c>
      <c r="B25" s="92"/>
      <c r="C25" s="92"/>
      <c r="D25" s="92" t="s">
        <v>160</v>
      </c>
      <c r="E25" s="93">
        <v>128640</v>
      </c>
      <c r="F25" s="93">
        <v>128640</v>
      </c>
      <c r="G25" s="93">
        <v>0</v>
      </c>
      <c r="H25" s="93">
        <v>0</v>
      </c>
      <c r="I25" s="93">
        <v>0</v>
      </c>
      <c r="J25" s="93">
        <v>0</v>
      </c>
      <c r="K25" s="93">
        <v>0</v>
      </c>
      <c r="L25" s="93">
        <v>0</v>
      </c>
    </row>
    <row r="26" ht="19.5" customHeight="1" spans="1:12">
      <c r="A26" s="92" t="s">
        <v>161</v>
      </c>
      <c r="B26" s="92"/>
      <c r="C26" s="92"/>
      <c r="D26" s="92" t="s">
        <v>162</v>
      </c>
      <c r="E26" s="93">
        <v>772920</v>
      </c>
      <c r="F26" s="93">
        <v>772920</v>
      </c>
      <c r="G26" s="93">
        <v>0</v>
      </c>
      <c r="H26" s="93">
        <v>0</v>
      </c>
      <c r="I26" s="93">
        <v>0</v>
      </c>
      <c r="J26" s="93">
        <v>0</v>
      </c>
      <c r="K26" s="93">
        <v>0</v>
      </c>
      <c r="L26" s="93">
        <v>0</v>
      </c>
    </row>
    <row r="27" ht="19.5" customHeight="1" spans="1:12">
      <c r="A27" s="92" t="s">
        <v>163</v>
      </c>
      <c r="B27" s="92"/>
      <c r="C27" s="92"/>
      <c r="D27" s="92" t="s">
        <v>164</v>
      </c>
      <c r="E27" s="93">
        <v>360950.84</v>
      </c>
      <c r="F27" s="93">
        <v>360950.84</v>
      </c>
      <c r="G27" s="93">
        <v>0</v>
      </c>
      <c r="H27" s="93">
        <v>0</v>
      </c>
      <c r="I27" s="93">
        <v>0</v>
      </c>
      <c r="J27" s="93">
        <v>0</v>
      </c>
      <c r="K27" s="93">
        <v>0</v>
      </c>
      <c r="L27" s="93">
        <v>0</v>
      </c>
    </row>
    <row r="28" ht="19.5" customHeight="1" spans="1:12">
      <c r="A28" s="92" t="s">
        <v>165</v>
      </c>
      <c r="B28" s="92"/>
      <c r="C28" s="92"/>
      <c r="D28" s="92" t="s">
        <v>166</v>
      </c>
      <c r="E28" s="93">
        <v>2567307.12</v>
      </c>
      <c r="F28" s="93">
        <v>2567307.12</v>
      </c>
      <c r="G28" s="93">
        <v>0</v>
      </c>
      <c r="H28" s="93">
        <v>0</v>
      </c>
      <c r="I28" s="93">
        <v>0</v>
      </c>
      <c r="J28" s="93">
        <v>0</v>
      </c>
      <c r="K28" s="93">
        <v>0</v>
      </c>
      <c r="L28" s="93">
        <v>0</v>
      </c>
    </row>
    <row r="29" ht="19.5" customHeight="1" spans="1:12">
      <c r="A29" s="92" t="s">
        <v>167</v>
      </c>
      <c r="B29" s="92"/>
      <c r="C29" s="92"/>
      <c r="D29" s="92" t="s">
        <v>168</v>
      </c>
      <c r="E29" s="93">
        <v>2567307.12</v>
      </c>
      <c r="F29" s="93">
        <v>2567307.12</v>
      </c>
      <c r="G29" s="93">
        <v>0</v>
      </c>
      <c r="H29" s="93">
        <v>0</v>
      </c>
      <c r="I29" s="93">
        <v>0</v>
      </c>
      <c r="J29" s="93">
        <v>0</v>
      </c>
      <c r="K29" s="93">
        <v>0</v>
      </c>
      <c r="L29" s="93">
        <v>0</v>
      </c>
    </row>
    <row r="30" ht="19.5" customHeight="1" spans="1:12">
      <c r="A30" s="92" t="s">
        <v>169</v>
      </c>
      <c r="B30" s="92"/>
      <c r="C30" s="92"/>
      <c r="D30" s="92" t="s">
        <v>170</v>
      </c>
      <c r="E30" s="93">
        <v>2331403</v>
      </c>
      <c r="F30" s="93">
        <v>2331403</v>
      </c>
      <c r="G30" s="93">
        <v>0</v>
      </c>
      <c r="H30" s="93">
        <v>0</v>
      </c>
      <c r="I30" s="93">
        <v>0</v>
      </c>
      <c r="J30" s="93">
        <v>0</v>
      </c>
      <c r="K30" s="93">
        <v>0</v>
      </c>
      <c r="L30" s="93">
        <v>0</v>
      </c>
    </row>
    <row r="31" ht="19.5" customHeight="1" spans="1:12">
      <c r="A31" s="92" t="s">
        <v>171</v>
      </c>
      <c r="B31" s="92"/>
      <c r="C31" s="92"/>
      <c r="D31" s="92" t="s">
        <v>172</v>
      </c>
      <c r="E31" s="93">
        <v>235904.12</v>
      </c>
      <c r="F31" s="93">
        <v>235904.12</v>
      </c>
      <c r="G31" s="93">
        <v>0</v>
      </c>
      <c r="H31" s="93">
        <v>0</v>
      </c>
      <c r="I31" s="93">
        <v>0</v>
      </c>
      <c r="J31" s="93">
        <v>0</v>
      </c>
      <c r="K31" s="93">
        <v>0</v>
      </c>
      <c r="L31" s="93">
        <v>0</v>
      </c>
    </row>
    <row r="32" ht="19.5" customHeight="1" spans="1:12">
      <c r="A32" s="92" t="s">
        <v>173</v>
      </c>
      <c r="B32" s="92"/>
      <c r="C32" s="92"/>
      <c r="D32" s="92"/>
      <c r="E32" s="92"/>
      <c r="F32" s="92"/>
      <c r="G32" s="92"/>
      <c r="H32" s="92"/>
      <c r="I32" s="92"/>
      <c r="J32" s="92"/>
      <c r="K32" s="92"/>
      <c r="L32" s="92"/>
    </row>
  </sheetData>
  <mergeCells count="3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L32"/>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5"/>
  <sheetViews>
    <sheetView topLeftCell="A13" workbookViewId="0">
      <selection activeCell="D17" sqref="D17:G17"/>
    </sheetView>
  </sheetViews>
  <sheetFormatPr defaultColWidth="9" defaultRowHeight="14.4"/>
  <cols>
    <col min="3" max="4" width="10.6296296296296" customWidth="1"/>
    <col min="5" max="8" width="9.44444444444444" customWidth="1"/>
    <col min="9" max="15" width="12.0648148148148" customWidth="1"/>
    <col min="18" max="18" width="12.8888888888889"/>
  </cols>
  <sheetData>
    <row r="1" spans="1:15">
      <c r="A1" s="1"/>
      <c r="B1" s="1"/>
      <c r="C1" s="1"/>
      <c r="D1" s="1"/>
      <c r="E1" s="1"/>
      <c r="F1" s="1"/>
      <c r="G1" s="1"/>
      <c r="H1" s="1"/>
      <c r="I1" s="1"/>
      <c r="J1" s="1"/>
      <c r="K1" s="1"/>
      <c r="L1" s="1"/>
      <c r="M1" s="1"/>
      <c r="N1" s="1"/>
      <c r="O1" s="1"/>
    </row>
    <row r="2" ht="25.8" spans="1:15">
      <c r="A2" s="2" t="s">
        <v>585</v>
      </c>
      <c r="B2" s="3"/>
      <c r="C2" s="3"/>
      <c r="D2" s="3"/>
      <c r="E2" s="3"/>
      <c r="F2" s="3"/>
      <c r="G2" s="3"/>
      <c r="H2" s="3"/>
      <c r="I2" s="3"/>
      <c r="J2" s="3"/>
      <c r="K2" s="3"/>
      <c r="L2" s="3"/>
      <c r="M2" s="3"/>
      <c r="N2" s="3"/>
      <c r="O2" s="3"/>
    </row>
    <row r="3" ht="30" customHeight="1" spans="1:15">
      <c r="A3" s="4" t="s">
        <v>586</v>
      </c>
      <c r="B3" s="5"/>
      <c r="C3" s="4" t="s">
        <v>689</v>
      </c>
      <c r="D3" s="4"/>
      <c r="E3" s="4"/>
      <c r="F3" s="4"/>
      <c r="G3" s="4"/>
      <c r="H3" s="4"/>
      <c r="I3" s="4"/>
      <c r="J3" s="4"/>
      <c r="K3" s="4"/>
      <c r="L3" s="4"/>
      <c r="M3" s="4"/>
      <c r="N3" s="4"/>
      <c r="O3" s="4"/>
    </row>
    <row r="4" ht="30" customHeight="1" spans="1:15">
      <c r="A4" s="4" t="s">
        <v>588</v>
      </c>
      <c r="B4" s="5"/>
      <c r="C4" s="4" t="s">
        <v>589</v>
      </c>
      <c r="D4" s="4"/>
      <c r="E4" s="4"/>
      <c r="F4" s="4"/>
      <c r="G4" s="4"/>
      <c r="H4" s="4"/>
      <c r="I4" s="4" t="s">
        <v>590</v>
      </c>
      <c r="J4" s="4"/>
      <c r="K4" s="4" t="s">
        <v>589</v>
      </c>
      <c r="L4" s="4"/>
      <c r="M4" s="4"/>
      <c r="N4" s="4"/>
      <c r="O4" s="4"/>
    </row>
    <row r="5" ht="30" customHeight="1" spans="1:15">
      <c r="A5" s="4" t="s">
        <v>591</v>
      </c>
      <c r="B5" s="4"/>
      <c r="C5" s="4"/>
      <c r="D5" s="4"/>
      <c r="E5" s="4" t="s">
        <v>592</v>
      </c>
      <c r="F5" s="4"/>
      <c r="G5" s="4" t="s">
        <v>448</v>
      </c>
      <c r="H5" s="5"/>
      <c r="I5" s="4" t="s">
        <v>593</v>
      </c>
      <c r="J5" s="4"/>
      <c r="K5" s="4" t="s">
        <v>594</v>
      </c>
      <c r="L5" s="5"/>
      <c r="M5" s="4" t="s">
        <v>595</v>
      </c>
      <c r="N5" s="5"/>
      <c r="O5" s="5" t="s">
        <v>596</v>
      </c>
    </row>
    <row r="6" ht="30" customHeight="1" spans="1:18">
      <c r="A6" s="4"/>
      <c r="B6" s="4"/>
      <c r="C6" s="6" t="s">
        <v>597</v>
      </c>
      <c r="D6" s="6"/>
      <c r="E6" s="4">
        <v>74.16</v>
      </c>
      <c r="F6" s="4"/>
      <c r="G6" s="4">
        <v>72.58</v>
      </c>
      <c r="H6" s="4"/>
      <c r="I6" s="4">
        <v>72.85</v>
      </c>
      <c r="J6" s="4"/>
      <c r="K6" s="12">
        <v>10</v>
      </c>
      <c r="L6" s="20"/>
      <c r="M6" s="31">
        <v>0.9823</v>
      </c>
      <c r="N6" s="22"/>
      <c r="O6" s="4">
        <v>9.82</v>
      </c>
      <c r="R6" s="32"/>
    </row>
    <row r="7" ht="30" customHeight="1" spans="1:18">
      <c r="A7" s="4"/>
      <c r="B7" s="4"/>
      <c r="C7" s="4" t="s">
        <v>598</v>
      </c>
      <c r="D7" s="4"/>
      <c r="E7" s="4">
        <v>74.16</v>
      </c>
      <c r="F7" s="4"/>
      <c r="G7" s="4">
        <v>72.58</v>
      </c>
      <c r="H7" s="4"/>
      <c r="I7" s="4">
        <v>72.85</v>
      </c>
      <c r="J7" s="4"/>
      <c r="K7" s="12" t="s">
        <v>452</v>
      </c>
      <c r="L7" s="20"/>
      <c r="M7" s="31">
        <v>0.9823</v>
      </c>
      <c r="N7" s="22"/>
      <c r="O7" s="5" t="s">
        <v>452</v>
      </c>
      <c r="R7" s="32"/>
    </row>
    <row r="8" ht="30" customHeight="1" spans="1:18">
      <c r="A8" s="4"/>
      <c r="B8" s="4"/>
      <c r="C8" s="7" t="s">
        <v>599</v>
      </c>
      <c r="D8" s="7"/>
      <c r="E8" s="4"/>
      <c r="F8" s="4"/>
      <c r="G8" s="4"/>
      <c r="H8" s="4"/>
      <c r="I8" s="4"/>
      <c r="J8" s="4"/>
      <c r="K8" s="12" t="s">
        <v>452</v>
      </c>
      <c r="L8" s="20"/>
      <c r="M8" s="12"/>
      <c r="N8" s="20"/>
      <c r="O8" s="5" t="s">
        <v>452</v>
      </c>
      <c r="R8" s="33"/>
    </row>
    <row r="9" ht="30" customHeight="1" spans="1:15">
      <c r="A9" s="4"/>
      <c r="B9" s="4"/>
      <c r="C9" s="4" t="s">
        <v>600</v>
      </c>
      <c r="D9" s="4"/>
      <c r="E9" s="4"/>
      <c r="F9" s="4"/>
      <c r="G9" s="4"/>
      <c r="H9" s="4"/>
      <c r="I9" s="4"/>
      <c r="J9" s="4"/>
      <c r="K9" s="12" t="s">
        <v>452</v>
      </c>
      <c r="L9" s="20"/>
      <c r="M9" s="12"/>
      <c r="N9" s="20"/>
      <c r="O9" s="5" t="s">
        <v>452</v>
      </c>
    </row>
    <row r="10" ht="30" customHeight="1" spans="1:15">
      <c r="A10" s="4" t="s">
        <v>601</v>
      </c>
      <c r="B10" s="4" t="s">
        <v>602</v>
      </c>
      <c r="C10" s="4"/>
      <c r="D10" s="4"/>
      <c r="E10" s="4"/>
      <c r="F10" s="4"/>
      <c r="G10" s="4"/>
      <c r="H10" s="4"/>
      <c r="I10" s="4" t="s">
        <v>603</v>
      </c>
      <c r="J10" s="4"/>
      <c r="K10" s="4"/>
      <c r="L10" s="4"/>
      <c r="M10" s="4"/>
      <c r="N10" s="4"/>
      <c r="O10" s="4"/>
    </row>
    <row r="11" ht="229" customHeight="1" spans="1:15">
      <c r="A11" s="4"/>
      <c r="B11" s="8" t="s">
        <v>690</v>
      </c>
      <c r="C11" s="9"/>
      <c r="D11" s="9"/>
      <c r="E11" s="9"/>
      <c r="F11" s="9"/>
      <c r="G11" s="9"/>
      <c r="H11" s="10"/>
      <c r="I11" s="8" t="s">
        <v>691</v>
      </c>
      <c r="J11" s="9"/>
      <c r="K11" s="9"/>
      <c r="L11" s="9"/>
      <c r="M11" s="9"/>
      <c r="N11" s="9"/>
      <c r="O11" s="10"/>
    </row>
    <row r="12" ht="60" customHeight="1" spans="1:15">
      <c r="A12" s="4" t="s">
        <v>606</v>
      </c>
      <c r="B12" s="5" t="s">
        <v>607</v>
      </c>
      <c r="C12" s="5" t="s">
        <v>608</v>
      </c>
      <c r="D12" s="4" t="s">
        <v>609</v>
      </c>
      <c r="E12" s="4"/>
      <c r="F12" s="4"/>
      <c r="G12" s="4"/>
      <c r="H12" s="4" t="s">
        <v>610</v>
      </c>
      <c r="I12" s="4" t="s">
        <v>611</v>
      </c>
      <c r="J12" s="4" t="s">
        <v>594</v>
      </c>
      <c r="K12" s="5"/>
      <c r="L12" s="4" t="s">
        <v>596</v>
      </c>
      <c r="M12" s="5"/>
      <c r="N12" s="4" t="s">
        <v>612</v>
      </c>
      <c r="O12" s="5"/>
    </row>
    <row r="13" ht="30" customHeight="1" spans="1:15">
      <c r="A13" s="4"/>
      <c r="B13" s="4" t="s">
        <v>613</v>
      </c>
      <c r="C13" s="4" t="s">
        <v>614</v>
      </c>
      <c r="D13" s="6" t="s">
        <v>645</v>
      </c>
      <c r="E13" s="6"/>
      <c r="F13" s="6"/>
      <c r="G13" s="6"/>
      <c r="H13" s="26">
        <v>0.9</v>
      </c>
      <c r="I13" s="26">
        <v>1</v>
      </c>
      <c r="J13" s="12">
        <v>10</v>
      </c>
      <c r="K13" s="20"/>
      <c r="L13" s="12">
        <v>10</v>
      </c>
      <c r="M13" s="20"/>
      <c r="N13" s="12" t="s">
        <v>634</v>
      </c>
      <c r="O13" s="20"/>
    </row>
    <row r="14" ht="30" customHeight="1" spans="1:15">
      <c r="A14" s="4"/>
      <c r="B14" s="4"/>
      <c r="C14" s="4" t="s">
        <v>615</v>
      </c>
      <c r="D14" s="6" t="s">
        <v>647</v>
      </c>
      <c r="E14" s="6"/>
      <c r="F14" s="6"/>
      <c r="G14" s="6"/>
      <c r="H14" s="26">
        <v>1</v>
      </c>
      <c r="I14" s="26">
        <v>1</v>
      </c>
      <c r="J14" s="12">
        <v>10</v>
      </c>
      <c r="K14" s="20"/>
      <c r="L14" s="12">
        <v>10</v>
      </c>
      <c r="M14" s="20"/>
      <c r="N14" s="12" t="s">
        <v>634</v>
      </c>
      <c r="O14" s="20"/>
    </row>
    <row r="15" ht="30" customHeight="1" spans="1:15">
      <c r="A15" s="4"/>
      <c r="B15" s="4"/>
      <c r="C15" s="4"/>
      <c r="D15" s="6" t="s">
        <v>692</v>
      </c>
      <c r="E15" s="6"/>
      <c r="F15" s="6"/>
      <c r="G15" s="6"/>
      <c r="H15" s="26">
        <v>1</v>
      </c>
      <c r="I15" s="26">
        <v>1</v>
      </c>
      <c r="J15" s="12">
        <v>10</v>
      </c>
      <c r="K15" s="20"/>
      <c r="L15" s="12">
        <v>10</v>
      </c>
      <c r="M15" s="20"/>
      <c r="N15" s="12" t="s">
        <v>634</v>
      </c>
      <c r="O15" s="20"/>
    </row>
    <row r="16" ht="30" customHeight="1" spans="1:15">
      <c r="A16" s="4"/>
      <c r="B16" s="4"/>
      <c r="C16" s="4" t="s">
        <v>616</v>
      </c>
      <c r="D16" s="6" t="s">
        <v>649</v>
      </c>
      <c r="E16" s="6"/>
      <c r="F16" s="6"/>
      <c r="G16" s="6"/>
      <c r="H16" s="5" t="s">
        <v>693</v>
      </c>
      <c r="I16" s="5" t="s">
        <v>693</v>
      </c>
      <c r="J16" s="12">
        <v>10</v>
      </c>
      <c r="K16" s="20"/>
      <c r="L16" s="12">
        <v>10</v>
      </c>
      <c r="M16" s="20"/>
      <c r="N16" s="12" t="s">
        <v>634</v>
      </c>
      <c r="O16" s="20"/>
    </row>
    <row r="17" ht="30" customHeight="1" spans="1:15">
      <c r="A17" s="4"/>
      <c r="B17" s="4"/>
      <c r="C17" s="4" t="s">
        <v>665</v>
      </c>
      <c r="D17" s="6" t="s">
        <v>666</v>
      </c>
      <c r="E17" s="6"/>
      <c r="F17" s="6"/>
      <c r="G17" s="6"/>
      <c r="H17" s="5" t="s">
        <v>694</v>
      </c>
      <c r="I17" s="5" t="s">
        <v>695</v>
      </c>
      <c r="J17" s="12">
        <v>10</v>
      </c>
      <c r="K17" s="20"/>
      <c r="L17" s="12">
        <v>10</v>
      </c>
      <c r="M17" s="20"/>
      <c r="N17" s="12" t="s">
        <v>634</v>
      </c>
      <c r="O17" s="20"/>
    </row>
    <row r="18" ht="30" customHeight="1" spans="1:15">
      <c r="A18" s="4"/>
      <c r="B18" s="5" t="s">
        <v>617</v>
      </c>
      <c r="C18" s="4" t="s">
        <v>655</v>
      </c>
      <c r="D18" s="6" t="s">
        <v>696</v>
      </c>
      <c r="E18" s="6"/>
      <c r="F18" s="6"/>
      <c r="G18" s="6"/>
      <c r="H18" s="5" t="s">
        <v>697</v>
      </c>
      <c r="I18" s="5" t="s">
        <v>698</v>
      </c>
      <c r="J18" s="12">
        <v>30</v>
      </c>
      <c r="K18" s="20"/>
      <c r="L18" s="12">
        <v>30</v>
      </c>
      <c r="M18" s="20"/>
      <c r="N18" s="12" t="s">
        <v>634</v>
      </c>
      <c r="O18" s="20"/>
    </row>
    <row r="19" ht="30" customHeight="1" spans="1:15">
      <c r="A19" s="4"/>
      <c r="B19" s="4" t="s">
        <v>619</v>
      </c>
      <c r="C19" s="4" t="s">
        <v>620</v>
      </c>
      <c r="D19" s="6" t="s">
        <v>657</v>
      </c>
      <c r="E19" s="6"/>
      <c r="F19" s="6"/>
      <c r="G19" s="6"/>
      <c r="H19" s="11">
        <v>0.9</v>
      </c>
      <c r="I19" s="11">
        <v>0.9</v>
      </c>
      <c r="J19" s="12">
        <v>10</v>
      </c>
      <c r="K19" s="20"/>
      <c r="L19" s="12">
        <v>10</v>
      </c>
      <c r="M19" s="20"/>
      <c r="N19" s="12" t="s">
        <v>634</v>
      </c>
      <c r="O19" s="20"/>
    </row>
    <row r="20" ht="30" customHeight="1" spans="1:15">
      <c r="A20" s="4"/>
      <c r="B20" s="12" t="s">
        <v>621</v>
      </c>
      <c r="C20" s="13"/>
      <c r="D20" s="12" t="s">
        <v>622</v>
      </c>
      <c r="E20" s="14"/>
      <c r="F20" s="14"/>
      <c r="G20" s="14"/>
      <c r="H20" s="14"/>
      <c r="I20" s="14"/>
      <c r="J20" s="14"/>
      <c r="K20" s="14"/>
      <c r="L20" s="14"/>
      <c r="M20" s="14"/>
      <c r="N20" s="14"/>
      <c r="O20" s="20"/>
    </row>
    <row r="21" ht="30" customHeight="1" spans="1:15">
      <c r="A21" s="4"/>
      <c r="B21" s="12" t="s">
        <v>623</v>
      </c>
      <c r="C21" s="14"/>
      <c r="D21" s="14"/>
      <c r="E21" s="14"/>
      <c r="F21" s="14"/>
      <c r="G21" s="14"/>
      <c r="H21" s="14"/>
      <c r="I21" s="13"/>
      <c r="J21" s="12">
        <v>100</v>
      </c>
      <c r="K21" s="13"/>
      <c r="L21" s="12">
        <v>99.82</v>
      </c>
      <c r="M21" s="20"/>
      <c r="N21" s="12" t="s">
        <v>624</v>
      </c>
      <c r="O21" s="20"/>
    </row>
    <row r="22" spans="1:15">
      <c r="A22" s="15" t="s">
        <v>625</v>
      </c>
      <c r="B22" s="16"/>
      <c r="C22" s="16"/>
      <c r="D22" s="16"/>
      <c r="E22" s="16"/>
      <c r="F22" s="16"/>
      <c r="G22" s="16"/>
      <c r="H22" s="16"/>
      <c r="I22" s="16"/>
      <c r="J22" s="16"/>
      <c r="K22" s="16"/>
      <c r="L22" s="16"/>
      <c r="M22" s="16"/>
      <c r="N22" s="16"/>
      <c r="O22" s="24"/>
    </row>
    <row r="23" spans="1:15">
      <c r="A23" s="17"/>
      <c r="B23" s="16"/>
      <c r="C23" s="16"/>
      <c r="D23" s="16"/>
      <c r="E23" s="16"/>
      <c r="F23" s="16"/>
      <c r="G23" s="16"/>
      <c r="H23" s="16"/>
      <c r="I23" s="16"/>
      <c r="J23" s="16"/>
      <c r="K23" s="16"/>
      <c r="L23" s="16"/>
      <c r="M23" s="16"/>
      <c r="N23" s="16"/>
      <c r="O23" s="24"/>
    </row>
    <row r="24" spans="1:15">
      <c r="A24" s="17"/>
      <c r="B24" s="16"/>
      <c r="C24" s="16"/>
      <c r="D24" s="16"/>
      <c r="E24" s="16"/>
      <c r="F24" s="16"/>
      <c r="G24" s="16"/>
      <c r="H24" s="16"/>
      <c r="I24" s="16"/>
      <c r="J24" s="16"/>
      <c r="K24" s="16"/>
      <c r="L24" s="16"/>
      <c r="M24" s="16"/>
      <c r="N24" s="16"/>
      <c r="O24" s="24"/>
    </row>
    <row r="25" spans="1:15">
      <c r="A25" s="18"/>
      <c r="B25" s="19"/>
      <c r="C25" s="19"/>
      <c r="D25" s="19"/>
      <c r="E25" s="19"/>
      <c r="F25" s="19"/>
      <c r="G25" s="19"/>
      <c r="H25" s="19"/>
      <c r="I25" s="19"/>
      <c r="J25" s="19"/>
      <c r="K25" s="19"/>
      <c r="L25" s="19"/>
      <c r="M25" s="19"/>
      <c r="N25" s="19"/>
      <c r="O25" s="25"/>
    </row>
  </sheetData>
  <mergeCells count="86">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0:A11"/>
    <mergeCell ref="A12:A21"/>
    <mergeCell ref="B13:B17"/>
    <mergeCell ref="C14:C15"/>
    <mergeCell ref="A5:B9"/>
    <mergeCell ref="A22:O25"/>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topLeftCell="A11" workbookViewId="0">
      <selection activeCell="R11" sqref="R11"/>
    </sheetView>
  </sheetViews>
  <sheetFormatPr defaultColWidth="9" defaultRowHeight="14.4"/>
  <cols>
    <col min="3" max="3" width="14.9259259259259" customWidth="1"/>
    <col min="8" max="9" width="17.6203703703704" customWidth="1"/>
    <col min="10" max="15" width="10.1574074074074" customWidth="1"/>
  </cols>
  <sheetData>
    <row r="1" spans="1:15">
      <c r="A1" s="1"/>
      <c r="B1" s="1"/>
      <c r="C1" s="1"/>
      <c r="D1" s="1"/>
      <c r="E1" s="1"/>
      <c r="F1" s="1"/>
      <c r="G1" s="1"/>
      <c r="H1" s="1"/>
      <c r="I1" s="1"/>
      <c r="J1" s="1"/>
      <c r="K1" s="1"/>
      <c r="L1" s="1"/>
      <c r="M1" s="1"/>
      <c r="N1" s="1"/>
      <c r="O1" s="1"/>
    </row>
    <row r="2" ht="25.8" spans="1:15">
      <c r="A2" s="2" t="s">
        <v>585</v>
      </c>
      <c r="B2" s="3"/>
      <c r="C2" s="3"/>
      <c r="D2" s="3"/>
      <c r="E2" s="3"/>
      <c r="F2" s="3"/>
      <c r="G2" s="3"/>
      <c r="H2" s="3"/>
      <c r="I2" s="3"/>
      <c r="J2" s="3"/>
      <c r="K2" s="3"/>
      <c r="L2" s="3"/>
      <c r="M2" s="3"/>
      <c r="N2" s="3"/>
      <c r="O2" s="3"/>
    </row>
    <row r="3" ht="30" customHeight="1" spans="1:15">
      <c r="A3" s="4" t="s">
        <v>586</v>
      </c>
      <c r="B3" s="5"/>
      <c r="C3" s="4" t="s">
        <v>699</v>
      </c>
      <c r="D3" s="4"/>
      <c r="E3" s="4"/>
      <c r="F3" s="4"/>
      <c r="G3" s="4"/>
      <c r="H3" s="4"/>
      <c r="I3" s="4"/>
      <c r="J3" s="4"/>
      <c r="K3" s="4"/>
      <c r="L3" s="4"/>
      <c r="M3" s="4"/>
      <c r="N3" s="4"/>
      <c r="O3" s="4"/>
    </row>
    <row r="4" ht="30" customHeight="1" spans="1:15">
      <c r="A4" s="4" t="s">
        <v>588</v>
      </c>
      <c r="B4" s="5"/>
      <c r="C4" s="4" t="s">
        <v>589</v>
      </c>
      <c r="D4" s="4"/>
      <c r="E4" s="4"/>
      <c r="F4" s="4"/>
      <c r="G4" s="4"/>
      <c r="H4" s="4"/>
      <c r="I4" s="4" t="s">
        <v>590</v>
      </c>
      <c r="J4" s="4"/>
      <c r="K4" s="4" t="s">
        <v>589</v>
      </c>
      <c r="L4" s="4"/>
      <c r="M4" s="4"/>
      <c r="N4" s="4"/>
      <c r="O4" s="4"/>
    </row>
    <row r="5" ht="30" customHeight="1" spans="1:15">
      <c r="A5" s="4" t="s">
        <v>591</v>
      </c>
      <c r="B5" s="4"/>
      <c r="C5" s="4"/>
      <c r="D5" s="4"/>
      <c r="E5" s="4" t="s">
        <v>592</v>
      </c>
      <c r="F5" s="4"/>
      <c r="G5" s="4" t="s">
        <v>448</v>
      </c>
      <c r="H5" s="5"/>
      <c r="I5" s="4" t="s">
        <v>593</v>
      </c>
      <c r="J5" s="4"/>
      <c r="K5" s="4" t="s">
        <v>594</v>
      </c>
      <c r="L5" s="5"/>
      <c r="M5" s="4" t="s">
        <v>595</v>
      </c>
      <c r="N5" s="5"/>
      <c r="O5" s="5" t="s">
        <v>596</v>
      </c>
    </row>
    <row r="6" ht="30" customHeight="1" spans="1:15">
      <c r="A6" s="4"/>
      <c r="B6" s="4"/>
      <c r="C6" s="6" t="s">
        <v>597</v>
      </c>
      <c r="D6" s="6"/>
      <c r="E6" s="4">
        <v>70</v>
      </c>
      <c r="F6" s="4"/>
      <c r="G6" s="4">
        <v>69.92</v>
      </c>
      <c r="H6" s="4"/>
      <c r="I6" s="4">
        <v>69.92</v>
      </c>
      <c r="J6" s="4"/>
      <c r="K6" s="12">
        <v>10</v>
      </c>
      <c r="L6" s="20"/>
      <c r="M6" s="23">
        <v>0.9989</v>
      </c>
      <c r="N6" s="20"/>
      <c r="O6" s="4">
        <v>9.99</v>
      </c>
    </row>
    <row r="7" ht="30" customHeight="1" spans="1:15">
      <c r="A7" s="4"/>
      <c r="B7" s="4"/>
      <c r="C7" s="4" t="s">
        <v>598</v>
      </c>
      <c r="D7" s="4"/>
      <c r="E7" s="4">
        <v>70</v>
      </c>
      <c r="F7" s="4"/>
      <c r="G7" s="4">
        <v>69.92</v>
      </c>
      <c r="H7" s="4"/>
      <c r="I7" s="4">
        <v>69.92</v>
      </c>
      <c r="J7" s="4"/>
      <c r="K7" s="12" t="s">
        <v>452</v>
      </c>
      <c r="L7" s="20"/>
      <c r="M7" s="23">
        <v>0.9989</v>
      </c>
      <c r="N7" s="20"/>
      <c r="O7" s="5" t="s">
        <v>452</v>
      </c>
    </row>
    <row r="8" ht="30" customHeight="1" spans="1:15">
      <c r="A8" s="4"/>
      <c r="B8" s="4"/>
      <c r="C8" s="7" t="s">
        <v>599</v>
      </c>
      <c r="D8" s="7"/>
      <c r="E8" s="4"/>
      <c r="F8" s="4"/>
      <c r="G8" s="4"/>
      <c r="H8" s="4"/>
      <c r="I8" s="4"/>
      <c r="J8" s="4"/>
      <c r="K8" s="12" t="s">
        <v>452</v>
      </c>
      <c r="L8" s="20"/>
      <c r="M8" s="12"/>
      <c r="N8" s="20"/>
      <c r="O8" s="5" t="s">
        <v>452</v>
      </c>
    </row>
    <row r="9" ht="30" customHeight="1" spans="1:15">
      <c r="A9" s="4"/>
      <c r="B9" s="4"/>
      <c r="C9" s="4" t="s">
        <v>600</v>
      </c>
      <c r="D9" s="4"/>
      <c r="E9" s="4"/>
      <c r="F9" s="4"/>
      <c r="G9" s="4"/>
      <c r="H9" s="4"/>
      <c r="I9" s="4"/>
      <c r="J9" s="4"/>
      <c r="K9" s="12" t="s">
        <v>452</v>
      </c>
      <c r="L9" s="20"/>
      <c r="M9" s="12"/>
      <c r="N9" s="20"/>
      <c r="O9" s="5" t="s">
        <v>452</v>
      </c>
    </row>
    <row r="10" ht="30" customHeight="1" spans="1:15">
      <c r="A10" s="4" t="s">
        <v>601</v>
      </c>
      <c r="B10" s="4" t="s">
        <v>602</v>
      </c>
      <c r="C10" s="4"/>
      <c r="D10" s="4"/>
      <c r="E10" s="4"/>
      <c r="F10" s="4"/>
      <c r="G10" s="4"/>
      <c r="H10" s="4"/>
      <c r="I10" s="4" t="s">
        <v>603</v>
      </c>
      <c r="J10" s="4"/>
      <c r="K10" s="4"/>
      <c r="L10" s="4"/>
      <c r="M10" s="4"/>
      <c r="N10" s="4"/>
      <c r="O10" s="4"/>
    </row>
    <row r="11" ht="359" customHeight="1" spans="1:15">
      <c r="A11" s="4"/>
      <c r="B11" s="12" t="s">
        <v>700</v>
      </c>
      <c r="C11" s="14"/>
      <c r="D11" s="14"/>
      <c r="E11" s="14"/>
      <c r="F11" s="14"/>
      <c r="G11" s="14"/>
      <c r="H11" s="20"/>
      <c r="I11" s="8" t="s">
        <v>701</v>
      </c>
      <c r="J11" s="9"/>
      <c r="K11" s="9"/>
      <c r="L11" s="9"/>
      <c r="M11" s="9"/>
      <c r="N11" s="9"/>
      <c r="O11" s="10"/>
    </row>
    <row r="12" ht="30" customHeight="1" spans="1:15">
      <c r="A12" s="4" t="s">
        <v>606</v>
      </c>
      <c r="B12" s="5" t="s">
        <v>607</v>
      </c>
      <c r="C12" s="5" t="s">
        <v>608</v>
      </c>
      <c r="D12" s="4" t="s">
        <v>609</v>
      </c>
      <c r="E12" s="4"/>
      <c r="F12" s="4"/>
      <c r="G12" s="4"/>
      <c r="H12" s="4" t="s">
        <v>610</v>
      </c>
      <c r="I12" s="4" t="s">
        <v>611</v>
      </c>
      <c r="J12" s="4" t="s">
        <v>594</v>
      </c>
      <c r="K12" s="5"/>
      <c r="L12" s="4" t="s">
        <v>596</v>
      </c>
      <c r="M12" s="5"/>
      <c r="N12" s="4" t="s">
        <v>612</v>
      </c>
      <c r="O12" s="5"/>
    </row>
    <row r="13" ht="30" customHeight="1" spans="1:15">
      <c r="A13" s="4"/>
      <c r="B13" s="4" t="s">
        <v>613</v>
      </c>
      <c r="C13" s="4" t="s">
        <v>614</v>
      </c>
      <c r="D13" s="4" t="str">
        <f>[2]项目支出绩效目标!$A$5</f>
        <v>系统定检维护次数</v>
      </c>
      <c r="E13" s="4"/>
      <c r="F13" s="4"/>
      <c r="G13" s="4"/>
      <c r="H13" s="5" t="str">
        <f>[2]项目支出绩效目标!$B$5</f>
        <v>5次/年</v>
      </c>
      <c r="I13" s="5" t="str">
        <f>[2]项目支出绩效目标!$C$5</f>
        <v>6次/年</v>
      </c>
      <c r="J13" s="12">
        <f>[2]项目支出绩效目标!$D$5</f>
        <v>15</v>
      </c>
      <c r="K13" s="20"/>
      <c r="L13" s="12">
        <f>[2]项目支出绩效目标!$E$5</f>
        <v>15</v>
      </c>
      <c r="M13" s="20"/>
      <c r="N13" s="12" t="str">
        <f>[2]项目支出绩效目标!$F$5</f>
        <v>无偏差</v>
      </c>
      <c r="O13" s="20"/>
    </row>
    <row r="14" ht="30" customHeight="1" spans="1:15">
      <c r="A14" s="4"/>
      <c r="B14" s="4"/>
      <c r="C14" s="4"/>
      <c r="D14" s="4" t="str">
        <f>[2]项目支出绩效目标!$A$6</f>
        <v>数据泄露</v>
      </c>
      <c r="E14" s="4"/>
      <c r="F14" s="4"/>
      <c r="G14" s="4"/>
      <c r="H14" s="5" t="str">
        <f>[2]项目支出绩效目标!$B$6</f>
        <v>0次</v>
      </c>
      <c r="I14" s="5" t="str">
        <f>[2]项目支出绩效目标!$C$6</f>
        <v>0次</v>
      </c>
      <c r="J14" s="12">
        <f>[2]项目支出绩效目标!$D$6</f>
        <v>10</v>
      </c>
      <c r="K14" s="20"/>
      <c r="L14" s="12">
        <f>[2]项目支出绩效目标!$E$6</f>
        <v>10</v>
      </c>
      <c r="M14" s="20"/>
      <c r="N14" s="12" t="str">
        <f>N13</f>
        <v>无偏差</v>
      </c>
      <c r="O14" s="20"/>
    </row>
    <row r="15" ht="30" customHeight="1" spans="1:15">
      <c r="A15" s="4"/>
      <c r="B15" s="4"/>
      <c r="C15" s="4" t="s">
        <v>615</v>
      </c>
      <c r="D15" s="4" t="str">
        <f>[2]项目支出绩效目标!$A$8</f>
        <v>因系统bug影响日常使用次数</v>
      </c>
      <c r="E15" s="4"/>
      <c r="F15" s="4"/>
      <c r="G15" s="4"/>
      <c r="H15" s="5" t="str">
        <f>[2]项目支出绩效目标!$B$8</f>
        <v>≤3次/年</v>
      </c>
      <c r="I15" s="5" t="str">
        <f>[2]项目支出绩效目标!$C$8</f>
        <v>0次/年</v>
      </c>
      <c r="J15" s="12">
        <f>[2]项目支出绩效目标!$D$8</f>
        <v>10</v>
      </c>
      <c r="K15" s="20"/>
      <c r="L15" s="12">
        <f>[2]项目支出绩效目标!$E$8</f>
        <v>10</v>
      </c>
      <c r="M15" s="20"/>
      <c r="N15" s="12" t="str">
        <f>[2]项目支出绩效目标!$F$8</f>
        <v>无偏差</v>
      </c>
      <c r="O15" s="20"/>
    </row>
    <row r="16" ht="30" customHeight="1" spans="1:15">
      <c r="A16" s="4"/>
      <c r="B16" s="4"/>
      <c r="C16" s="4" t="s">
        <v>616</v>
      </c>
      <c r="D16" s="4" t="str">
        <f>[2]项目支出绩效目标!$A$10</f>
        <v>运维响应时间</v>
      </c>
      <c r="E16" s="4"/>
      <c r="F16" s="4"/>
      <c r="G16" s="4"/>
      <c r="H16" s="5" t="str">
        <f>[2]项目支出绩效目标!$B$10</f>
        <v>≤30分钟</v>
      </c>
      <c r="I16" s="5" t="str">
        <f>[2]项目支出绩效目标!$C$10</f>
        <v>≤30分钟</v>
      </c>
      <c r="J16" s="12">
        <f>[2]项目支出绩效目标!$D$10</f>
        <v>5</v>
      </c>
      <c r="K16" s="20"/>
      <c r="L16" s="12">
        <f>[2]项目支出绩效目标!$E$10</f>
        <v>5</v>
      </c>
      <c r="M16" s="20"/>
      <c r="N16" s="12" t="str">
        <f>[2]项目支出绩效目标!$F$10</f>
        <v>无偏差</v>
      </c>
      <c r="O16" s="20"/>
    </row>
    <row r="17" ht="30" customHeight="1" spans="1:15">
      <c r="A17" s="4"/>
      <c r="B17" s="4"/>
      <c r="C17" s="4"/>
      <c r="D17" s="4" t="str">
        <f>[2]项目支出绩效目标!$A$11</f>
        <v>系统持续运行时效</v>
      </c>
      <c r="E17" s="4"/>
      <c r="F17" s="4"/>
      <c r="G17" s="4"/>
      <c r="H17" s="5" t="str">
        <f>[2]项目支出绩效目标!$B$11</f>
        <v>=12个月</v>
      </c>
      <c r="I17" s="5" t="str">
        <f>[2]项目支出绩效目标!$C$11</f>
        <v>=12个月</v>
      </c>
      <c r="J17" s="12">
        <f>[2]项目支出绩效目标!$D$11</f>
        <v>5</v>
      </c>
      <c r="K17" s="20"/>
      <c r="L17" s="12">
        <f>[2]项目支出绩效目标!$E$11</f>
        <v>5</v>
      </c>
      <c r="M17" s="20"/>
      <c r="N17" s="12" t="str">
        <f>[2]项目支出绩效目标!$F$11</f>
        <v>无偏差</v>
      </c>
      <c r="O17" s="20"/>
    </row>
    <row r="18" ht="30" customHeight="1" spans="1:15">
      <c r="A18" s="4"/>
      <c r="B18" s="4"/>
      <c r="C18" s="4" t="s">
        <v>665</v>
      </c>
      <c r="D18" s="4" t="str">
        <f>[2]项目支出绩效目标!$A$13</f>
        <v>经济成本指标</v>
      </c>
      <c r="E18" s="4"/>
      <c r="F18" s="4"/>
      <c r="G18" s="4"/>
      <c r="H18" s="5" t="str">
        <f>[2]项目支出绩效目标!$B$13</f>
        <v>≤70万元</v>
      </c>
      <c r="I18" s="5" t="str">
        <f>[2]项目支出绩效目标!$C$13</f>
        <v>≤70万元</v>
      </c>
      <c r="J18" s="12">
        <f>[2]项目支出绩效目标!$D$13</f>
        <v>5</v>
      </c>
      <c r="K18" s="20"/>
      <c r="L18" s="12">
        <f>[2]项目支出绩效目标!$E$13</f>
        <v>5</v>
      </c>
      <c r="M18" s="20"/>
      <c r="N18" s="12" t="str">
        <f>[2]项目支出绩效目标!$F$13</f>
        <v>无偏差</v>
      </c>
      <c r="O18" s="20"/>
    </row>
    <row r="19" ht="30" customHeight="1" spans="1:15">
      <c r="A19" s="4"/>
      <c r="B19" s="5" t="s">
        <v>617</v>
      </c>
      <c r="C19" s="4" t="s">
        <v>655</v>
      </c>
      <c r="D19" s="4" t="str">
        <f>[2]项目支出绩效目标!$A$16</f>
        <v>系统数据保存有效期</v>
      </c>
      <c r="E19" s="4"/>
      <c r="F19" s="4"/>
      <c r="G19" s="4"/>
      <c r="H19" s="5" t="str">
        <f>[2]项目支出绩效目标!$B$16</f>
        <v>≥3年</v>
      </c>
      <c r="I19" s="5" t="str">
        <f>[2]项目支出绩效目标!$C$16</f>
        <v>≥3年</v>
      </c>
      <c r="J19" s="12">
        <f>[2]项目支出绩效目标!$D$16</f>
        <v>30</v>
      </c>
      <c r="K19" s="20"/>
      <c r="L19" s="12">
        <f>[2]项目支出绩效目标!$E$16</f>
        <v>30</v>
      </c>
      <c r="M19" s="20"/>
      <c r="N19" s="12" t="str">
        <f>[2]项目支出绩效目标!$F$16</f>
        <v>无偏差</v>
      </c>
      <c r="O19" s="20"/>
    </row>
    <row r="20" ht="30" customHeight="1" spans="1:15">
      <c r="A20" s="4"/>
      <c r="B20" s="4" t="s">
        <v>619</v>
      </c>
      <c r="C20" s="4" t="s">
        <v>620</v>
      </c>
      <c r="D20" s="4" t="str">
        <f>[2]项目支出绩效目标!$A$19</f>
        <v>使用部门满意度</v>
      </c>
      <c r="E20" s="4"/>
      <c r="F20" s="4"/>
      <c r="G20" s="4"/>
      <c r="H20" s="5" t="str">
        <f>[2]项目支出绩效目标!$B$19</f>
        <v>90%</v>
      </c>
      <c r="I20" s="5" t="str">
        <f>[2]项目支出绩效目标!$C$19</f>
        <v>90%</v>
      </c>
      <c r="J20" s="12">
        <f>[2]项目支出绩效目标!$D$19</f>
        <v>10</v>
      </c>
      <c r="K20" s="20"/>
      <c r="L20" s="12">
        <f>[2]项目支出绩效目标!$E$19</f>
        <v>10</v>
      </c>
      <c r="M20" s="20"/>
      <c r="N20" s="12" t="str">
        <f>[2]项目支出绩效目标!$F$19</f>
        <v>无偏差</v>
      </c>
      <c r="O20" s="20"/>
    </row>
    <row r="21" ht="30" customHeight="1" spans="1:15">
      <c r="A21" s="4"/>
      <c r="B21" s="12" t="s">
        <v>621</v>
      </c>
      <c r="C21" s="13"/>
      <c r="D21" s="12" t="s">
        <v>622</v>
      </c>
      <c r="E21" s="14"/>
      <c r="F21" s="14"/>
      <c r="G21" s="14"/>
      <c r="H21" s="14"/>
      <c r="I21" s="14"/>
      <c r="J21" s="14"/>
      <c r="K21" s="14"/>
      <c r="L21" s="14"/>
      <c r="M21" s="14"/>
      <c r="N21" s="14"/>
      <c r="O21" s="20"/>
    </row>
    <row r="22" ht="30" customHeight="1" spans="1:15">
      <c r="A22" s="4"/>
      <c r="B22" s="12" t="s">
        <v>623</v>
      </c>
      <c r="C22" s="14"/>
      <c r="D22" s="14"/>
      <c r="E22" s="14"/>
      <c r="F22" s="14"/>
      <c r="G22" s="14"/>
      <c r="H22" s="14"/>
      <c r="I22" s="13"/>
      <c r="J22" s="12">
        <v>100</v>
      </c>
      <c r="K22" s="13"/>
      <c r="L22" s="12">
        <v>99.99</v>
      </c>
      <c r="M22" s="20"/>
      <c r="N22" s="12" t="s">
        <v>624</v>
      </c>
      <c r="O22" s="20"/>
    </row>
    <row r="23" spans="1:15">
      <c r="A23" s="15" t="s">
        <v>625</v>
      </c>
      <c r="B23" s="16"/>
      <c r="C23" s="16"/>
      <c r="D23" s="16"/>
      <c r="E23" s="16"/>
      <c r="F23" s="16"/>
      <c r="G23" s="16"/>
      <c r="H23" s="16"/>
      <c r="I23" s="16"/>
      <c r="J23" s="16"/>
      <c r="K23" s="16"/>
      <c r="L23" s="16"/>
      <c r="M23" s="16"/>
      <c r="N23" s="16"/>
      <c r="O23" s="24"/>
    </row>
    <row r="24" spans="1:15">
      <c r="A24" s="17"/>
      <c r="B24" s="16"/>
      <c r="C24" s="16"/>
      <c r="D24" s="16"/>
      <c r="E24" s="16"/>
      <c r="F24" s="16"/>
      <c r="G24" s="16"/>
      <c r="H24" s="16"/>
      <c r="I24" s="16"/>
      <c r="J24" s="16"/>
      <c r="K24" s="16"/>
      <c r="L24" s="16"/>
      <c r="M24" s="16"/>
      <c r="N24" s="16"/>
      <c r="O24" s="24"/>
    </row>
    <row r="25" spans="1:15">
      <c r="A25" s="17"/>
      <c r="B25" s="16"/>
      <c r="C25" s="16"/>
      <c r="D25" s="16"/>
      <c r="E25" s="16"/>
      <c r="F25" s="16"/>
      <c r="G25" s="16"/>
      <c r="H25" s="16"/>
      <c r="I25" s="16"/>
      <c r="J25" s="16"/>
      <c r="K25" s="16"/>
      <c r="L25" s="16"/>
      <c r="M25" s="16"/>
      <c r="N25" s="16"/>
      <c r="O25" s="24"/>
    </row>
    <row r="26" spans="1:15">
      <c r="A26" s="18"/>
      <c r="B26" s="19"/>
      <c r="C26" s="19"/>
      <c r="D26" s="19"/>
      <c r="E26" s="19"/>
      <c r="F26" s="19"/>
      <c r="G26" s="19"/>
      <c r="H26" s="19"/>
      <c r="I26" s="19"/>
      <c r="J26" s="19"/>
      <c r="K26" s="19"/>
      <c r="L26" s="19"/>
      <c r="M26" s="19"/>
      <c r="N26" s="19"/>
      <c r="O26" s="25"/>
    </row>
  </sheetData>
  <mergeCells count="91">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B21:C21"/>
    <mergeCell ref="D21:O21"/>
    <mergeCell ref="B22:I22"/>
    <mergeCell ref="J22:K22"/>
    <mergeCell ref="L22:M22"/>
    <mergeCell ref="N22:O22"/>
    <mergeCell ref="A10:A11"/>
    <mergeCell ref="A12:A22"/>
    <mergeCell ref="B13:B18"/>
    <mergeCell ref="C13:C14"/>
    <mergeCell ref="C16:C17"/>
    <mergeCell ref="A5:B9"/>
    <mergeCell ref="A23:O26"/>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3"/>
  <sheetViews>
    <sheetView zoomScale="75" zoomScaleNormal="75" topLeftCell="A11" workbookViewId="0">
      <selection activeCell="N51" sqref="N51"/>
    </sheetView>
  </sheetViews>
  <sheetFormatPr defaultColWidth="9" defaultRowHeight="14.4"/>
  <cols>
    <col min="10" max="15" width="13.9259259259259" customWidth="1"/>
  </cols>
  <sheetData>
    <row r="1" spans="1:15">
      <c r="A1" s="1"/>
      <c r="B1" s="1"/>
      <c r="C1" s="1"/>
      <c r="D1" s="1"/>
      <c r="E1" s="1"/>
      <c r="F1" s="1"/>
      <c r="G1" s="1"/>
      <c r="H1" s="1"/>
      <c r="I1" s="1"/>
      <c r="J1" s="1"/>
      <c r="K1" s="1"/>
      <c r="L1" s="1"/>
      <c r="M1" s="1"/>
      <c r="N1" s="1"/>
      <c r="O1" s="1"/>
    </row>
    <row r="2" ht="25.8" spans="1:15">
      <c r="A2" s="2" t="s">
        <v>585</v>
      </c>
      <c r="B2" s="3"/>
      <c r="C2" s="3"/>
      <c r="D2" s="3"/>
      <c r="E2" s="3"/>
      <c r="F2" s="3"/>
      <c r="G2" s="3"/>
      <c r="H2" s="3"/>
      <c r="I2" s="3"/>
      <c r="J2" s="3"/>
      <c r="K2" s="3"/>
      <c r="L2" s="3"/>
      <c r="M2" s="3"/>
      <c r="N2" s="3"/>
      <c r="O2" s="3"/>
    </row>
    <row r="3" ht="30" customHeight="1" spans="1:15">
      <c r="A3" s="4" t="s">
        <v>586</v>
      </c>
      <c r="B3" s="5"/>
      <c r="C3" s="4" t="s">
        <v>702</v>
      </c>
      <c r="D3" s="4"/>
      <c r="E3" s="4"/>
      <c r="F3" s="4"/>
      <c r="G3" s="4"/>
      <c r="H3" s="4"/>
      <c r="I3" s="4"/>
      <c r="J3" s="4"/>
      <c r="K3" s="4"/>
      <c r="L3" s="4"/>
      <c r="M3" s="4"/>
      <c r="N3" s="4"/>
      <c r="O3" s="4"/>
    </row>
    <row r="4" ht="30" customHeight="1" spans="1:15">
      <c r="A4" s="4" t="s">
        <v>588</v>
      </c>
      <c r="B4" s="5"/>
      <c r="C4" s="4" t="s">
        <v>589</v>
      </c>
      <c r="D4" s="4"/>
      <c r="E4" s="4"/>
      <c r="F4" s="4"/>
      <c r="G4" s="4"/>
      <c r="H4" s="4"/>
      <c r="I4" s="4" t="s">
        <v>590</v>
      </c>
      <c r="J4" s="4"/>
      <c r="K4" s="4" t="s">
        <v>589</v>
      </c>
      <c r="L4" s="4"/>
      <c r="M4" s="4"/>
      <c r="N4" s="4"/>
      <c r="O4" s="4"/>
    </row>
    <row r="5" ht="30" customHeight="1" spans="1:15">
      <c r="A5" s="4" t="s">
        <v>591</v>
      </c>
      <c r="B5" s="4"/>
      <c r="C5" s="4"/>
      <c r="D5" s="4"/>
      <c r="E5" s="4" t="s">
        <v>592</v>
      </c>
      <c r="F5" s="4"/>
      <c r="G5" s="4" t="s">
        <v>448</v>
      </c>
      <c r="H5" s="5"/>
      <c r="I5" s="4" t="s">
        <v>593</v>
      </c>
      <c r="J5" s="4"/>
      <c r="K5" s="4" t="s">
        <v>594</v>
      </c>
      <c r="L5" s="5"/>
      <c r="M5" s="4" t="s">
        <v>595</v>
      </c>
      <c r="N5" s="5"/>
      <c r="O5" s="5" t="s">
        <v>596</v>
      </c>
    </row>
    <row r="6" ht="30" customHeight="1" spans="1:15">
      <c r="A6" s="4"/>
      <c r="B6" s="4"/>
      <c r="C6" s="6" t="s">
        <v>597</v>
      </c>
      <c r="D6" s="6"/>
      <c r="E6" s="4">
        <v>131</v>
      </c>
      <c r="F6" s="4"/>
      <c r="G6" s="4">
        <v>52.75</v>
      </c>
      <c r="H6" s="4"/>
      <c r="I6" s="4">
        <v>52.75</v>
      </c>
      <c r="J6" s="4"/>
      <c r="K6" s="12">
        <v>10</v>
      </c>
      <c r="L6" s="20"/>
      <c r="M6" s="21">
        <v>0.4027</v>
      </c>
      <c r="N6" s="22"/>
      <c r="O6" s="4">
        <v>4.03</v>
      </c>
    </row>
    <row r="7" ht="30" customHeight="1" spans="1:15">
      <c r="A7" s="4"/>
      <c r="B7" s="4"/>
      <c r="C7" s="4" t="s">
        <v>598</v>
      </c>
      <c r="D7" s="4"/>
      <c r="E7" s="4">
        <v>131</v>
      </c>
      <c r="F7" s="4"/>
      <c r="G7" s="4">
        <v>52.75</v>
      </c>
      <c r="H7" s="4"/>
      <c r="I7" s="4">
        <v>52.75</v>
      </c>
      <c r="J7" s="4"/>
      <c r="K7" s="12" t="s">
        <v>452</v>
      </c>
      <c r="L7" s="20"/>
      <c r="M7" s="21">
        <v>0.4027</v>
      </c>
      <c r="N7" s="22"/>
      <c r="O7" s="5" t="s">
        <v>452</v>
      </c>
    </row>
    <row r="8" ht="30" customHeight="1" spans="1:15">
      <c r="A8" s="4"/>
      <c r="B8" s="4"/>
      <c r="C8" s="7" t="s">
        <v>599</v>
      </c>
      <c r="D8" s="7"/>
      <c r="E8" s="4"/>
      <c r="F8" s="4"/>
      <c r="G8" s="4"/>
      <c r="H8" s="4"/>
      <c r="I8" s="4"/>
      <c r="J8" s="4"/>
      <c r="K8" s="12" t="s">
        <v>452</v>
      </c>
      <c r="L8" s="20"/>
      <c r="M8" s="12"/>
      <c r="N8" s="20"/>
      <c r="O8" s="5" t="s">
        <v>452</v>
      </c>
    </row>
    <row r="9" ht="30" customHeight="1" spans="1:15">
      <c r="A9" s="4"/>
      <c r="B9" s="4"/>
      <c r="C9" s="4" t="s">
        <v>600</v>
      </c>
      <c r="D9" s="4"/>
      <c r="E9" s="4"/>
      <c r="F9" s="4"/>
      <c r="G9" s="4"/>
      <c r="H9" s="4"/>
      <c r="I9" s="4"/>
      <c r="J9" s="4"/>
      <c r="K9" s="12" t="s">
        <v>452</v>
      </c>
      <c r="L9" s="20"/>
      <c r="M9" s="12"/>
      <c r="N9" s="20"/>
      <c r="O9" s="5" t="s">
        <v>452</v>
      </c>
    </row>
    <row r="10" ht="30" customHeight="1" spans="1:15">
      <c r="A10" s="4" t="s">
        <v>601</v>
      </c>
      <c r="B10" s="4" t="s">
        <v>602</v>
      </c>
      <c r="C10" s="4"/>
      <c r="D10" s="4"/>
      <c r="E10" s="4"/>
      <c r="F10" s="4"/>
      <c r="G10" s="4"/>
      <c r="H10" s="4"/>
      <c r="I10" s="4" t="s">
        <v>603</v>
      </c>
      <c r="J10" s="4"/>
      <c r="K10" s="4"/>
      <c r="L10" s="4"/>
      <c r="M10" s="4"/>
      <c r="N10" s="4"/>
      <c r="O10" s="4"/>
    </row>
    <row r="11" ht="304" customHeight="1" spans="1:15">
      <c r="A11" s="4"/>
      <c r="B11" s="8" t="s">
        <v>703</v>
      </c>
      <c r="C11" s="9"/>
      <c r="D11" s="9"/>
      <c r="E11" s="9"/>
      <c r="F11" s="9"/>
      <c r="G11" s="9"/>
      <c r="H11" s="10"/>
      <c r="I11" s="8" t="s">
        <v>704</v>
      </c>
      <c r="J11" s="9"/>
      <c r="K11" s="9"/>
      <c r="L11" s="9"/>
      <c r="M11" s="9"/>
      <c r="N11" s="9"/>
      <c r="O11" s="10"/>
    </row>
    <row r="12" ht="30" customHeight="1" spans="1:15">
      <c r="A12" s="4" t="s">
        <v>606</v>
      </c>
      <c r="B12" s="5" t="s">
        <v>607</v>
      </c>
      <c r="C12" s="5" t="s">
        <v>608</v>
      </c>
      <c r="D12" s="4" t="s">
        <v>609</v>
      </c>
      <c r="E12" s="4"/>
      <c r="F12" s="4"/>
      <c r="G12" s="4"/>
      <c r="H12" s="4" t="s">
        <v>610</v>
      </c>
      <c r="I12" s="4" t="s">
        <v>611</v>
      </c>
      <c r="J12" s="4" t="s">
        <v>594</v>
      </c>
      <c r="K12" s="5"/>
      <c r="L12" s="4" t="s">
        <v>596</v>
      </c>
      <c r="M12" s="5"/>
      <c r="N12" s="4" t="s">
        <v>612</v>
      </c>
      <c r="O12" s="5"/>
    </row>
    <row r="13" ht="30" customHeight="1" spans="1:15">
      <c r="A13" s="4"/>
      <c r="B13" s="4" t="s">
        <v>613</v>
      </c>
      <c r="C13" s="4" t="s">
        <v>614</v>
      </c>
      <c r="D13" s="6" t="s">
        <v>705</v>
      </c>
      <c r="E13" s="6"/>
      <c r="F13" s="6"/>
      <c r="G13" s="6"/>
      <c r="H13" s="5" t="s">
        <v>706</v>
      </c>
      <c r="I13" s="5" t="s">
        <v>706</v>
      </c>
      <c r="J13" s="12">
        <v>25</v>
      </c>
      <c r="K13" s="20"/>
      <c r="L13" s="12">
        <v>25</v>
      </c>
      <c r="M13" s="20"/>
      <c r="N13" s="12" t="s">
        <v>634</v>
      </c>
      <c r="O13" s="20"/>
    </row>
    <row r="14" ht="30" customHeight="1" spans="1:15">
      <c r="A14" s="4"/>
      <c r="B14" s="4"/>
      <c r="C14" s="4" t="s">
        <v>615</v>
      </c>
      <c r="D14" s="6" t="s">
        <v>648</v>
      </c>
      <c r="E14" s="6"/>
      <c r="F14" s="6"/>
      <c r="G14" s="6"/>
      <c r="H14" s="5" t="s">
        <v>646</v>
      </c>
      <c r="I14" s="5" t="s">
        <v>646</v>
      </c>
      <c r="J14" s="12">
        <v>25</v>
      </c>
      <c r="K14" s="20"/>
      <c r="L14" s="12">
        <v>25</v>
      </c>
      <c r="M14" s="20"/>
      <c r="N14" s="12" t="s">
        <v>634</v>
      </c>
      <c r="O14" s="20"/>
    </row>
    <row r="15" ht="30" customHeight="1" spans="1:15">
      <c r="A15" s="4"/>
      <c r="B15" s="4" t="s">
        <v>617</v>
      </c>
      <c r="C15" s="4" t="s">
        <v>618</v>
      </c>
      <c r="D15" s="6" t="s">
        <v>653</v>
      </c>
      <c r="E15" s="6"/>
      <c r="F15" s="6"/>
      <c r="G15" s="6"/>
      <c r="H15" s="5" t="s">
        <v>669</v>
      </c>
      <c r="I15" s="5" t="s">
        <v>669</v>
      </c>
      <c r="J15" s="12">
        <v>15</v>
      </c>
      <c r="K15" s="20"/>
      <c r="L15" s="12">
        <v>15</v>
      </c>
      <c r="M15" s="20"/>
      <c r="N15" s="12" t="s">
        <v>634</v>
      </c>
      <c r="O15" s="20"/>
    </row>
    <row r="16" ht="30" customHeight="1" spans="1:15">
      <c r="A16" s="4"/>
      <c r="B16" s="4"/>
      <c r="C16" s="4" t="s">
        <v>655</v>
      </c>
      <c r="D16" s="6" t="s">
        <v>656</v>
      </c>
      <c r="E16" s="6"/>
      <c r="F16" s="6"/>
      <c r="G16" s="6"/>
      <c r="H16" s="5" t="s">
        <v>707</v>
      </c>
      <c r="I16" s="5" t="s">
        <v>707</v>
      </c>
      <c r="J16" s="12">
        <v>15</v>
      </c>
      <c r="K16" s="20"/>
      <c r="L16" s="12">
        <v>15</v>
      </c>
      <c r="M16" s="20"/>
      <c r="N16" s="12" t="s">
        <v>634</v>
      </c>
      <c r="O16" s="20"/>
    </row>
    <row r="17" ht="30" customHeight="1" spans="1:15">
      <c r="A17" s="4"/>
      <c r="B17" s="4" t="s">
        <v>619</v>
      </c>
      <c r="C17" s="4" t="s">
        <v>620</v>
      </c>
      <c r="D17" s="6" t="s">
        <v>708</v>
      </c>
      <c r="E17" s="6"/>
      <c r="F17" s="6"/>
      <c r="G17" s="6"/>
      <c r="H17" s="5" t="s">
        <v>658</v>
      </c>
      <c r="I17" s="5" t="s">
        <v>658</v>
      </c>
      <c r="J17" s="12">
        <v>10</v>
      </c>
      <c r="K17" s="20"/>
      <c r="L17" s="12">
        <v>10</v>
      </c>
      <c r="M17" s="20"/>
      <c r="N17" s="12" t="s">
        <v>634</v>
      </c>
      <c r="O17" s="20"/>
    </row>
    <row r="18" ht="30" customHeight="1" spans="1:15">
      <c r="A18" s="4"/>
      <c r="B18" s="12" t="s">
        <v>621</v>
      </c>
      <c r="C18" s="13"/>
      <c r="D18" s="12" t="s">
        <v>622</v>
      </c>
      <c r="E18" s="14"/>
      <c r="F18" s="14"/>
      <c r="G18" s="14"/>
      <c r="H18" s="14"/>
      <c r="I18" s="14"/>
      <c r="J18" s="14"/>
      <c r="K18" s="14"/>
      <c r="L18" s="14"/>
      <c r="M18" s="14"/>
      <c r="N18" s="14"/>
      <c r="O18" s="20"/>
    </row>
    <row r="19" ht="30" customHeight="1" spans="1:15">
      <c r="A19" s="4"/>
      <c r="B19" s="12" t="s">
        <v>623</v>
      </c>
      <c r="C19" s="14"/>
      <c r="D19" s="14"/>
      <c r="E19" s="14"/>
      <c r="F19" s="14"/>
      <c r="G19" s="14"/>
      <c r="H19" s="14"/>
      <c r="I19" s="13"/>
      <c r="J19" s="12">
        <v>100</v>
      </c>
      <c r="K19" s="13"/>
      <c r="L19" s="12">
        <v>94.03</v>
      </c>
      <c r="M19" s="20"/>
      <c r="N19" s="12" t="s">
        <v>624</v>
      </c>
      <c r="O19" s="20"/>
    </row>
    <row r="20" spans="1:15">
      <c r="A20" s="15" t="s">
        <v>625</v>
      </c>
      <c r="B20" s="16"/>
      <c r="C20" s="16"/>
      <c r="D20" s="16"/>
      <c r="E20" s="16"/>
      <c r="F20" s="16"/>
      <c r="G20" s="16"/>
      <c r="H20" s="16"/>
      <c r="I20" s="16"/>
      <c r="J20" s="16"/>
      <c r="K20" s="16"/>
      <c r="L20" s="16"/>
      <c r="M20" s="16"/>
      <c r="N20" s="16"/>
      <c r="O20" s="24"/>
    </row>
    <row r="21" spans="1:15">
      <c r="A21" s="17"/>
      <c r="B21" s="16"/>
      <c r="C21" s="16"/>
      <c r="D21" s="16"/>
      <c r="E21" s="16"/>
      <c r="F21" s="16"/>
      <c r="G21" s="16"/>
      <c r="H21" s="16"/>
      <c r="I21" s="16"/>
      <c r="J21" s="16"/>
      <c r="K21" s="16"/>
      <c r="L21" s="16"/>
      <c r="M21" s="16"/>
      <c r="N21" s="16"/>
      <c r="O21" s="24"/>
    </row>
    <row r="22" spans="1:15">
      <c r="A22" s="17"/>
      <c r="B22" s="16"/>
      <c r="C22" s="16"/>
      <c r="D22" s="16"/>
      <c r="E22" s="16"/>
      <c r="F22" s="16"/>
      <c r="G22" s="16"/>
      <c r="H22" s="16"/>
      <c r="I22" s="16"/>
      <c r="J22" s="16"/>
      <c r="K22" s="16"/>
      <c r="L22" s="16"/>
      <c r="M22" s="16"/>
      <c r="N22" s="16"/>
      <c r="O22" s="24"/>
    </row>
    <row r="23" spans="1:15">
      <c r="A23" s="18"/>
      <c r="B23" s="19"/>
      <c r="C23" s="19"/>
      <c r="D23" s="19"/>
      <c r="E23" s="19"/>
      <c r="F23" s="19"/>
      <c r="G23" s="19"/>
      <c r="H23" s="19"/>
      <c r="I23" s="19"/>
      <c r="J23" s="19"/>
      <c r="K23" s="19"/>
      <c r="L23" s="19"/>
      <c r="M23" s="19"/>
      <c r="N23" s="19"/>
      <c r="O23" s="25"/>
    </row>
  </sheetData>
  <mergeCells count="78">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B18:C18"/>
    <mergeCell ref="D18:O18"/>
    <mergeCell ref="B19:I19"/>
    <mergeCell ref="J19:K19"/>
    <mergeCell ref="L19:M19"/>
    <mergeCell ref="N19:O19"/>
    <mergeCell ref="A10:A11"/>
    <mergeCell ref="A12:A19"/>
    <mergeCell ref="B13:B14"/>
    <mergeCell ref="B15:B16"/>
    <mergeCell ref="A5:B9"/>
    <mergeCell ref="A20:O23"/>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topLeftCell="C1" workbookViewId="0">
      <selection activeCell="I7" sqref="I7:J7"/>
    </sheetView>
  </sheetViews>
  <sheetFormatPr defaultColWidth="9" defaultRowHeight="14.4"/>
  <cols>
    <col min="8" max="8" width="13.0092592592593" customWidth="1"/>
    <col min="9" max="15" width="12.1111111111111" customWidth="1"/>
  </cols>
  <sheetData>
    <row r="1" spans="1:15">
      <c r="A1" s="1"/>
      <c r="B1" s="1"/>
      <c r="C1" s="1"/>
      <c r="D1" s="1"/>
      <c r="E1" s="1"/>
      <c r="F1" s="1"/>
      <c r="G1" s="1"/>
      <c r="H1" s="1"/>
      <c r="I1" s="1"/>
      <c r="J1" s="1"/>
      <c r="K1" s="1"/>
      <c r="L1" s="1"/>
      <c r="M1" s="1"/>
      <c r="N1" s="1"/>
      <c r="O1" s="1"/>
    </row>
    <row r="2" ht="25.8" spans="1:15">
      <c r="A2" s="2" t="s">
        <v>671</v>
      </c>
      <c r="B2" s="3"/>
      <c r="C2" s="3"/>
      <c r="D2" s="3"/>
      <c r="E2" s="3"/>
      <c r="F2" s="3"/>
      <c r="G2" s="3"/>
      <c r="H2" s="3"/>
      <c r="I2" s="3"/>
      <c r="J2" s="3"/>
      <c r="K2" s="3"/>
      <c r="L2" s="3"/>
      <c r="M2" s="3"/>
      <c r="N2" s="3"/>
      <c r="O2" s="3"/>
    </row>
    <row r="3" ht="30" customHeight="1" spans="1:15">
      <c r="A3" s="4" t="s">
        <v>586</v>
      </c>
      <c r="B3" s="5"/>
      <c r="C3" s="4" t="s">
        <v>709</v>
      </c>
      <c r="D3" s="4"/>
      <c r="E3" s="4"/>
      <c r="F3" s="4"/>
      <c r="G3" s="4"/>
      <c r="H3" s="4"/>
      <c r="I3" s="4"/>
      <c r="J3" s="4"/>
      <c r="K3" s="4"/>
      <c r="L3" s="4"/>
      <c r="M3" s="4"/>
      <c r="N3" s="4"/>
      <c r="O3" s="4"/>
    </row>
    <row r="4" ht="30" customHeight="1" spans="1:15">
      <c r="A4" s="4" t="s">
        <v>588</v>
      </c>
      <c r="B4" s="5"/>
      <c r="C4" s="4" t="s">
        <v>589</v>
      </c>
      <c r="D4" s="4"/>
      <c r="E4" s="4"/>
      <c r="F4" s="4"/>
      <c r="G4" s="4"/>
      <c r="H4" s="4"/>
      <c r="I4" s="4" t="s">
        <v>590</v>
      </c>
      <c r="J4" s="4"/>
      <c r="K4" s="4" t="s">
        <v>589</v>
      </c>
      <c r="L4" s="4"/>
      <c r="M4" s="4"/>
      <c r="N4" s="4"/>
      <c r="O4" s="4"/>
    </row>
    <row r="5" ht="30" customHeight="1" spans="1:15">
      <c r="A5" s="4" t="s">
        <v>591</v>
      </c>
      <c r="B5" s="4"/>
      <c r="C5" s="4"/>
      <c r="D5" s="4"/>
      <c r="E5" s="4" t="s">
        <v>592</v>
      </c>
      <c r="F5" s="4"/>
      <c r="G5" s="4" t="s">
        <v>448</v>
      </c>
      <c r="H5" s="5"/>
      <c r="I5" s="4" t="s">
        <v>593</v>
      </c>
      <c r="J5" s="4"/>
      <c r="K5" s="4" t="s">
        <v>594</v>
      </c>
      <c r="L5" s="5"/>
      <c r="M5" s="4" t="s">
        <v>595</v>
      </c>
      <c r="N5" s="5"/>
      <c r="O5" s="5" t="s">
        <v>596</v>
      </c>
    </row>
    <row r="6" ht="30" customHeight="1" spans="1:15">
      <c r="A6" s="4"/>
      <c r="B6" s="4"/>
      <c r="C6" s="6" t="s">
        <v>597</v>
      </c>
      <c r="D6" s="6"/>
      <c r="E6" s="4">
        <v>25.97</v>
      </c>
      <c r="F6" s="4"/>
      <c r="G6" s="4">
        <v>25.97</v>
      </c>
      <c r="H6" s="4"/>
      <c r="I6" s="4">
        <v>25.97</v>
      </c>
      <c r="J6" s="4"/>
      <c r="K6" s="12">
        <v>10</v>
      </c>
      <c r="L6" s="20"/>
      <c r="M6" s="27">
        <v>1</v>
      </c>
      <c r="N6" s="20"/>
      <c r="O6" s="5">
        <v>10</v>
      </c>
    </row>
    <row r="7" ht="30" customHeight="1" spans="1:15">
      <c r="A7" s="4"/>
      <c r="B7" s="4"/>
      <c r="C7" s="4" t="s">
        <v>598</v>
      </c>
      <c r="D7" s="4"/>
      <c r="E7" s="4">
        <v>25.97</v>
      </c>
      <c r="F7" s="4"/>
      <c r="G7" s="4">
        <v>25.97</v>
      </c>
      <c r="H7" s="4"/>
      <c r="I7" s="4">
        <v>25.97</v>
      </c>
      <c r="J7" s="4"/>
      <c r="K7" s="12" t="s">
        <v>452</v>
      </c>
      <c r="L7" s="20"/>
      <c r="M7" s="27">
        <v>1</v>
      </c>
      <c r="N7" s="20"/>
      <c r="O7" s="5" t="s">
        <v>452</v>
      </c>
    </row>
    <row r="8" ht="30" customHeight="1" spans="1:15">
      <c r="A8" s="4"/>
      <c r="B8" s="4"/>
      <c r="C8" s="7" t="s">
        <v>599</v>
      </c>
      <c r="D8" s="7"/>
      <c r="E8" s="4"/>
      <c r="F8" s="4"/>
      <c r="G8" s="4"/>
      <c r="H8" s="4"/>
      <c r="I8" s="4"/>
      <c r="J8" s="4"/>
      <c r="K8" s="12" t="s">
        <v>452</v>
      </c>
      <c r="L8" s="20"/>
      <c r="M8" s="12"/>
      <c r="N8" s="20"/>
      <c r="O8" s="5" t="s">
        <v>452</v>
      </c>
    </row>
    <row r="9" ht="30" customHeight="1" spans="1:15">
      <c r="A9" s="4"/>
      <c r="B9" s="4"/>
      <c r="C9" s="4" t="s">
        <v>600</v>
      </c>
      <c r="D9" s="4"/>
      <c r="E9" s="4"/>
      <c r="F9" s="4"/>
      <c r="G9" s="4"/>
      <c r="H9" s="4"/>
      <c r="I9" s="4"/>
      <c r="J9" s="4"/>
      <c r="K9" s="12" t="s">
        <v>452</v>
      </c>
      <c r="L9" s="20"/>
      <c r="M9" s="12"/>
      <c r="N9" s="20"/>
      <c r="O9" s="5" t="s">
        <v>452</v>
      </c>
    </row>
    <row r="10" ht="30" customHeight="1" spans="1:15">
      <c r="A10" s="4" t="s">
        <v>601</v>
      </c>
      <c r="B10" s="4" t="s">
        <v>602</v>
      </c>
      <c r="C10" s="4"/>
      <c r="D10" s="4"/>
      <c r="E10" s="4"/>
      <c r="F10" s="4"/>
      <c r="G10" s="4"/>
      <c r="H10" s="4"/>
      <c r="I10" s="4" t="s">
        <v>603</v>
      </c>
      <c r="J10" s="4"/>
      <c r="K10" s="4"/>
      <c r="L10" s="4"/>
      <c r="M10" s="4"/>
      <c r="N10" s="4"/>
      <c r="O10" s="4"/>
    </row>
    <row r="11" ht="310" customHeight="1" spans="1:15">
      <c r="A11" s="4"/>
      <c r="B11" s="8" t="s">
        <v>710</v>
      </c>
      <c r="C11" s="9"/>
      <c r="D11" s="9"/>
      <c r="E11" s="9"/>
      <c r="F11" s="9"/>
      <c r="G11" s="9"/>
      <c r="H11" s="10"/>
      <c r="I11" s="8" t="s">
        <v>711</v>
      </c>
      <c r="J11" s="9"/>
      <c r="K11" s="9"/>
      <c r="L11" s="9"/>
      <c r="M11" s="9"/>
      <c r="N11" s="9"/>
      <c r="O11" s="10"/>
    </row>
    <row r="12" ht="30" customHeight="1" spans="1:15">
      <c r="A12" s="4" t="s">
        <v>606</v>
      </c>
      <c r="B12" s="5" t="s">
        <v>607</v>
      </c>
      <c r="C12" s="5" t="s">
        <v>608</v>
      </c>
      <c r="D12" s="4" t="s">
        <v>609</v>
      </c>
      <c r="E12" s="4"/>
      <c r="F12" s="4"/>
      <c r="G12" s="4"/>
      <c r="H12" s="4" t="s">
        <v>610</v>
      </c>
      <c r="I12" s="4" t="s">
        <v>611</v>
      </c>
      <c r="J12" s="4" t="s">
        <v>594</v>
      </c>
      <c r="K12" s="5"/>
      <c r="L12" s="4" t="s">
        <v>596</v>
      </c>
      <c r="M12" s="5"/>
      <c r="N12" s="4" t="s">
        <v>612</v>
      </c>
      <c r="O12" s="5"/>
    </row>
    <row r="13" ht="49" customHeight="1" spans="1:15">
      <c r="A13" s="4"/>
      <c r="B13" s="4" t="s">
        <v>613</v>
      </c>
      <c r="C13" s="4" t="s">
        <v>614</v>
      </c>
      <c r="D13" s="4" t="s">
        <v>663</v>
      </c>
      <c r="E13" s="4"/>
      <c r="F13" s="4"/>
      <c r="G13" s="4"/>
      <c r="H13" s="26">
        <v>0.9</v>
      </c>
      <c r="I13" s="30">
        <v>1</v>
      </c>
      <c r="J13" s="12">
        <v>15</v>
      </c>
      <c r="K13" s="20"/>
      <c r="L13" s="12">
        <v>15</v>
      </c>
      <c r="M13" s="20"/>
      <c r="N13" s="12" t="s">
        <v>634</v>
      </c>
      <c r="O13" s="20"/>
    </row>
    <row r="14" ht="49" customHeight="1" spans="1:15">
      <c r="A14" s="4"/>
      <c r="B14" s="4"/>
      <c r="C14" s="4"/>
      <c r="D14" s="4" t="s">
        <v>712</v>
      </c>
      <c r="E14" s="4"/>
      <c r="F14" s="4"/>
      <c r="G14" s="4"/>
      <c r="H14" s="4" t="s">
        <v>662</v>
      </c>
      <c r="I14" s="4" t="s">
        <v>662</v>
      </c>
      <c r="J14" s="12">
        <v>10</v>
      </c>
      <c r="K14" s="20"/>
      <c r="L14" s="12">
        <v>10</v>
      </c>
      <c r="M14" s="20"/>
      <c r="N14" s="12" t="s">
        <v>634</v>
      </c>
      <c r="O14" s="20"/>
    </row>
    <row r="15" ht="49" customHeight="1" spans="1:15">
      <c r="A15" s="4"/>
      <c r="B15" s="4"/>
      <c r="C15" s="4"/>
      <c r="D15" s="4" t="s">
        <v>713</v>
      </c>
      <c r="E15" s="4"/>
      <c r="F15" s="4"/>
      <c r="G15" s="4"/>
      <c r="H15" s="4" t="s">
        <v>662</v>
      </c>
      <c r="I15" s="4" t="s">
        <v>662</v>
      </c>
      <c r="J15" s="12">
        <v>10</v>
      </c>
      <c r="K15" s="20"/>
      <c r="L15" s="12">
        <v>10</v>
      </c>
      <c r="M15" s="20"/>
      <c r="N15" s="12" t="s">
        <v>634</v>
      </c>
      <c r="O15" s="20"/>
    </row>
    <row r="16" ht="49" customHeight="1" spans="1:15">
      <c r="A16" s="4"/>
      <c r="B16" s="4"/>
      <c r="C16" s="4" t="s">
        <v>615</v>
      </c>
      <c r="D16" s="4" t="s">
        <v>648</v>
      </c>
      <c r="E16" s="4"/>
      <c r="F16" s="4"/>
      <c r="G16" s="4"/>
      <c r="H16" s="26">
        <v>1</v>
      </c>
      <c r="I16" s="26">
        <v>1</v>
      </c>
      <c r="J16" s="12">
        <v>10</v>
      </c>
      <c r="K16" s="20"/>
      <c r="L16" s="12">
        <v>10</v>
      </c>
      <c r="M16" s="20"/>
      <c r="N16" s="12" t="s">
        <v>634</v>
      </c>
      <c r="O16" s="20"/>
    </row>
    <row r="17" ht="49" customHeight="1" spans="1:15">
      <c r="A17" s="4"/>
      <c r="B17" s="4"/>
      <c r="C17" s="4" t="s">
        <v>616</v>
      </c>
      <c r="D17" s="4" t="s">
        <v>714</v>
      </c>
      <c r="E17" s="4"/>
      <c r="F17" s="4"/>
      <c r="G17" s="4"/>
      <c r="H17" s="4" t="s">
        <v>715</v>
      </c>
      <c r="I17" s="4" t="s">
        <v>715</v>
      </c>
      <c r="J17" s="12">
        <v>5</v>
      </c>
      <c r="K17" s="20"/>
      <c r="L17" s="12">
        <v>5</v>
      </c>
      <c r="M17" s="20"/>
      <c r="N17" s="12" t="s">
        <v>634</v>
      </c>
      <c r="O17" s="20"/>
    </row>
    <row r="18" ht="49" customHeight="1" spans="1:15">
      <c r="A18" s="4"/>
      <c r="B18" s="28" t="s">
        <v>617</v>
      </c>
      <c r="C18" s="4" t="s">
        <v>618</v>
      </c>
      <c r="D18" s="4" t="s">
        <v>716</v>
      </c>
      <c r="E18" s="4"/>
      <c r="F18" s="4"/>
      <c r="G18" s="4"/>
      <c r="H18" s="4" t="s">
        <v>717</v>
      </c>
      <c r="I18" s="4" t="s">
        <v>717</v>
      </c>
      <c r="J18" s="12">
        <v>15</v>
      </c>
      <c r="K18" s="20"/>
      <c r="L18" s="12">
        <v>15</v>
      </c>
      <c r="M18" s="20"/>
      <c r="N18" s="12" t="s">
        <v>634</v>
      </c>
      <c r="O18" s="20"/>
    </row>
    <row r="19" ht="49" customHeight="1" spans="1:15">
      <c r="A19" s="4"/>
      <c r="B19" s="29"/>
      <c r="C19" s="4" t="s">
        <v>655</v>
      </c>
      <c r="D19" s="4" t="s">
        <v>718</v>
      </c>
      <c r="E19" s="4"/>
      <c r="F19" s="4"/>
      <c r="G19" s="4"/>
      <c r="H19" s="4" t="s">
        <v>718</v>
      </c>
      <c r="I19" s="4" t="s">
        <v>718</v>
      </c>
      <c r="J19" s="12">
        <v>15</v>
      </c>
      <c r="K19" s="20"/>
      <c r="L19" s="12">
        <v>15</v>
      </c>
      <c r="M19" s="20"/>
      <c r="N19" s="12" t="s">
        <v>634</v>
      </c>
      <c r="O19" s="20"/>
    </row>
    <row r="20" ht="49" customHeight="1" spans="1:15">
      <c r="A20" s="4"/>
      <c r="B20" s="4" t="s">
        <v>619</v>
      </c>
      <c r="C20" s="4" t="s">
        <v>620</v>
      </c>
      <c r="D20" s="4" t="s">
        <v>719</v>
      </c>
      <c r="E20" s="4"/>
      <c r="F20" s="4"/>
      <c r="G20" s="4"/>
      <c r="H20" s="26">
        <v>0.9</v>
      </c>
      <c r="I20" s="26">
        <v>0.9</v>
      </c>
      <c r="J20" s="12">
        <v>10</v>
      </c>
      <c r="K20" s="20"/>
      <c r="L20" s="12">
        <v>10</v>
      </c>
      <c r="M20" s="20"/>
      <c r="N20" s="12" t="s">
        <v>634</v>
      </c>
      <c r="O20" s="20"/>
    </row>
    <row r="21" ht="49" customHeight="1" spans="1:15">
      <c r="A21" s="4"/>
      <c r="B21" s="12" t="s">
        <v>621</v>
      </c>
      <c r="C21" s="13"/>
      <c r="D21" s="12" t="s">
        <v>622</v>
      </c>
      <c r="E21" s="14"/>
      <c r="F21" s="14"/>
      <c r="G21" s="14"/>
      <c r="H21" s="14"/>
      <c r="I21" s="14"/>
      <c r="J21" s="14"/>
      <c r="K21" s="14"/>
      <c r="L21" s="14"/>
      <c r="M21" s="14"/>
      <c r="N21" s="14"/>
      <c r="O21" s="20"/>
    </row>
    <row r="22" ht="30" customHeight="1" spans="1:15">
      <c r="A22" s="4"/>
      <c r="B22" s="12" t="s">
        <v>623</v>
      </c>
      <c r="C22" s="14"/>
      <c r="D22" s="14"/>
      <c r="E22" s="14"/>
      <c r="F22" s="14"/>
      <c r="G22" s="14"/>
      <c r="H22" s="14"/>
      <c r="I22" s="13"/>
      <c r="J22" s="12">
        <v>100</v>
      </c>
      <c r="K22" s="13"/>
      <c r="L22" s="12">
        <v>100</v>
      </c>
      <c r="M22" s="20"/>
      <c r="N22" s="12" t="s">
        <v>624</v>
      </c>
      <c r="O22" s="20"/>
    </row>
    <row r="23" spans="1:15">
      <c r="A23" s="15" t="s">
        <v>625</v>
      </c>
      <c r="B23" s="16"/>
      <c r="C23" s="16"/>
      <c r="D23" s="16"/>
      <c r="E23" s="16"/>
      <c r="F23" s="16"/>
      <c r="G23" s="16"/>
      <c r="H23" s="16"/>
      <c r="I23" s="16"/>
      <c r="J23" s="16"/>
      <c r="K23" s="16"/>
      <c r="L23" s="16"/>
      <c r="M23" s="16"/>
      <c r="N23" s="16"/>
      <c r="O23" s="24"/>
    </row>
    <row r="24" spans="1:15">
      <c r="A24" s="17"/>
      <c r="B24" s="16"/>
      <c r="C24" s="16"/>
      <c r="D24" s="16"/>
      <c r="E24" s="16"/>
      <c r="F24" s="16"/>
      <c r="G24" s="16"/>
      <c r="H24" s="16"/>
      <c r="I24" s="16"/>
      <c r="J24" s="16"/>
      <c r="K24" s="16"/>
      <c r="L24" s="16"/>
      <c r="M24" s="16"/>
      <c r="N24" s="16"/>
      <c r="O24" s="24"/>
    </row>
    <row r="25" spans="1:15">
      <c r="A25" s="17"/>
      <c r="B25" s="16"/>
      <c r="C25" s="16"/>
      <c r="D25" s="16"/>
      <c r="E25" s="16"/>
      <c r="F25" s="16"/>
      <c r="G25" s="16"/>
      <c r="H25" s="16"/>
      <c r="I25" s="16"/>
      <c r="J25" s="16"/>
      <c r="K25" s="16"/>
      <c r="L25" s="16"/>
      <c r="M25" s="16"/>
      <c r="N25" s="16"/>
      <c r="O25" s="24"/>
    </row>
    <row r="26" spans="1:15">
      <c r="A26" s="18"/>
      <c r="B26" s="19"/>
      <c r="C26" s="19"/>
      <c r="D26" s="19"/>
      <c r="E26" s="19"/>
      <c r="F26" s="19"/>
      <c r="G26" s="19"/>
      <c r="H26" s="19"/>
      <c r="I26" s="19"/>
      <c r="J26" s="19"/>
      <c r="K26" s="19"/>
      <c r="L26" s="19"/>
      <c r="M26" s="19"/>
      <c r="N26" s="19"/>
      <c r="O26" s="25"/>
    </row>
  </sheetData>
  <mergeCells count="91">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B21:C21"/>
    <mergeCell ref="D21:O21"/>
    <mergeCell ref="B22:I22"/>
    <mergeCell ref="J22:K22"/>
    <mergeCell ref="L22:M22"/>
    <mergeCell ref="N22:O22"/>
    <mergeCell ref="A10:A11"/>
    <mergeCell ref="A12:A22"/>
    <mergeCell ref="B13:B17"/>
    <mergeCell ref="B18:B19"/>
    <mergeCell ref="C13:C15"/>
    <mergeCell ref="A5:B9"/>
    <mergeCell ref="A23:O26"/>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zoomScale="75" zoomScaleNormal="75" topLeftCell="A9" workbookViewId="0">
      <selection activeCell="T11" sqref="T11"/>
    </sheetView>
  </sheetViews>
  <sheetFormatPr defaultColWidth="9" defaultRowHeight="14.4"/>
  <cols>
    <col min="2" max="2" width="13.3333333333333" customWidth="1"/>
    <col min="9" max="15" width="12.5925925925926" customWidth="1"/>
  </cols>
  <sheetData>
    <row r="1" spans="1:15">
      <c r="A1" s="1"/>
      <c r="B1" s="1"/>
      <c r="C1" s="1"/>
      <c r="D1" s="1"/>
      <c r="E1" s="1"/>
      <c r="F1" s="1"/>
      <c r="G1" s="1"/>
      <c r="H1" s="1"/>
      <c r="I1" s="1"/>
      <c r="J1" s="1"/>
      <c r="K1" s="1"/>
      <c r="L1" s="1"/>
      <c r="M1" s="1"/>
      <c r="N1" s="1"/>
      <c r="O1" s="1"/>
    </row>
    <row r="2" ht="25.8" spans="1:15">
      <c r="A2" s="2" t="s">
        <v>585</v>
      </c>
      <c r="B2" s="3"/>
      <c r="C2" s="3"/>
      <c r="D2" s="3"/>
      <c r="E2" s="3"/>
      <c r="F2" s="3"/>
      <c r="G2" s="3"/>
      <c r="H2" s="3"/>
      <c r="I2" s="3"/>
      <c r="J2" s="3"/>
      <c r="K2" s="3"/>
      <c r="L2" s="3"/>
      <c r="M2" s="3"/>
      <c r="N2" s="3"/>
      <c r="O2" s="3"/>
    </row>
    <row r="3" ht="30" customHeight="1" spans="1:15">
      <c r="A3" s="4" t="s">
        <v>586</v>
      </c>
      <c r="B3" s="5"/>
      <c r="C3" s="4" t="s">
        <v>720</v>
      </c>
      <c r="D3" s="4"/>
      <c r="E3" s="4"/>
      <c r="F3" s="4"/>
      <c r="G3" s="4"/>
      <c r="H3" s="4"/>
      <c r="I3" s="4"/>
      <c r="J3" s="4"/>
      <c r="K3" s="4"/>
      <c r="L3" s="4"/>
      <c r="M3" s="4"/>
      <c r="N3" s="4"/>
      <c r="O3" s="4"/>
    </row>
    <row r="4" ht="30" customHeight="1" spans="1:15">
      <c r="A4" s="4" t="s">
        <v>588</v>
      </c>
      <c r="B4" s="5"/>
      <c r="C4" s="4" t="s">
        <v>589</v>
      </c>
      <c r="D4" s="4"/>
      <c r="E4" s="4"/>
      <c r="F4" s="4"/>
      <c r="G4" s="4"/>
      <c r="H4" s="4"/>
      <c r="I4" s="4" t="s">
        <v>590</v>
      </c>
      <c r="J4" s="4"/>
      <c r="K4" s="4" t="s">
        <v>589</v>
      </c>
      <c r="L4" s="4"/>
      <c r="M4" s="4"/>
      <c r="N4" s="4"/>
      <c r="O4" s="4"/>
    </row>
    <row r="5" ht="30" customHeight="1" spans="1:15">
      <c r="A5" s="4" t="s">
        <v>591</v>
      </c>
      <c r="B5" s="4"/>
      <c r="C5" s="4"/>
      <c r="D5" s="4"/>
      <c r="E5" s="4" t="s">
        <v>592</v>
      </c>
      <c r="F5" s="4"/>
      <c r="G5" s="4" t="s">
        <v>448</v>
      </c>
      <c r="H5" s="5"/>
      <c r="I5" s="4" t="s">
        <v>593</v>
      </c>
      <c r="J5" s="4"/>
      <c r="K5" s="4" t="s">
        <v>594</v>
      </c>
      <c r="L5" s="5"/>
      <c r="M5" s="4" t="s">
        <v>595</v>
      </c>
      <c r="N5" s="5"/>
      <c r="O5" s="5" t="s">
        <v>596</v>
      </c>
    </row>
    <row r="6" ht="30" customHeight="1" spans="1:15">
      <c r="A6" s="4"/>
      <c r="B6" s="4"/>
      <c r="C6" s="6" t="s">
        <v>597</v>
      </c>
      <c r="D6" s="6"/>
      <c r="E6" s="4">
        <v>33</v>
      </c>
      <c r="F6" s="4"/>
      <c r="G6" s="4">
        <v>25</v>
      </c>
      <c r="H6" s="4"/>
      <c r="I6" s="4">
        <v>25</v>
      </c>
      <c r="J6" s="4"/>
      <c r="K6" s="12">
        <v>10</v>
      </c>
      <c r="L6" s="20"/>
      <c r="M6" s="27">
        <v>1</v>
      </c>
      <c r="N6" s="20"/>
      <c r="O6" s="4">
        <v>10</v>
      </c>
    </row>
    <row r="7" ht="30" customHeight="1" spans="1:15">
      <c r="A7" s="4"/>
      <c r="B7" s="4"/>
      <c r="C7" s="4" t="s">
        <v>598</v>
      </c>
      <c r="D7" s="4"/>
      <c r="E7" s="4">
        <v>33</v>
      </c>
      <c r="F7" s="4"/>
      <c r="G7" s="4">
        <v>25</v>
      </c>
      <c r="H7" s="4"/>
      <c r="I7" s="4">
        <v>25</v>
      </c>
      <c r="J7" s="4"/>
      <c r="K7" s="12" t="s">
        <v>452</v>
      </c>
      <c r="L7" s="20"/>
      <c r="M7" s="27">
        <v>1</v>
      </c>
      <c r="N7" s="20"/>
      <c r="O7" s="5" t="s">
        <v>452</v>
      </c>
    </row>
    <row r="8" ht="30" customHeight="1" spans="1:15">
      <c r="A8" s="4"/>
      <c r="B8" s="4"/>
      <c r="C8" s="7" t="s">
        <v>599</v>
      </c>
      <c r="D8" s="7"/>
      <c r="E8" s="4"/>
      <c r="F8" s="4"/>
      <c r="G8" s="4"/>
      <c r="H8" s="4"/>
      <c r="I8" s="4"/>
      <c r="J8" s="4"/>
      <c r="K8" s="12" t="s">
        <v>452</v>
      </c>
      <c r="L8" s="20"/>
      <c r="M8" s="12"/>
      <c r="N8" s="20"/>
      <c r="O8" s="5" t="s">
        <v>452</v>
      </c>
    </row>
    <row r="9" ht="30" customHeight="1" spans="1:15">
      <c r="A9" s="4"/>
      <c r="B9" s="4"/>
      <c r="C9" s="4" t="s">
        <v>600</v>
      </c>
      <c r="D9" s="4"/>
      <c r="E9" s="4"/>
      <c r="F9" s="4"/>
      <c r="G9" s="4"/>
      <c r="H9" s="4"/>
      <c r="I9" s="4"/>
      <c r="J9" s="4"/>
      <c r="K9" s="12" t="s">
        <v>452</v>
      </c>
      <c r="L9" s="20"/>
      <c r="M9" s="12"/>
      <c r="N9" s="20"/>
      <c r="O9" s="5" t="s">
        <v>452</v>
      </c>
    </row>
    <row r="10" ht="30" customHeight="1" spans="1:15">
      <c r="A10" s="4" t="s">
        <v>601</v>
      </c>
      <c r="B10" s="4" t="s">
        <v>602</v>
      </c>
      <c r="C10" s="4"/>
      <c r="D10" s="4"/>
      <c r="E10" s="4"/>
      <c r="F10" s="4"/>
      <c r="G10" s="4"/>
      <c r="H10" s="4"/>
      <c r="I10" s="4" t="s">
        <v>603</v>
      </c>
      <c r="J10" s="4"/>
      <c r="K10" s="4"/>
      <c r="L10" s="4"/>
      <c r="M10" s="4"/>
      <c r="N10" s="4"/>
      <c r="O10" s="4"/>
    </row>
    <row r="11" ht="284" customHeight="1" spans="1:15">
      <c r="A11" s="4"/>
      <c r="B11" s="8" t="s">
        <v>721</v>
      </c>
      <c r="C11" s="9"/>
      <c r="D11" s="9"/>
      <c r="E11" s="9"/>
      <c r="F11" s="9"/>
      <c r="G11" s="9"/>
      <c r="H11" s="10"/>
      <c r="I11" s="8" t="s">
        <v>722</v>
      </c>
      <c r="J11" s="9"/>
      <c r="K11" s="9"/>
      <c r="L11" s="9"/>
      <c r="M11" s="9"/>
      <c r="N11" s="9"/>
      <c r="O11" s="10"/>
    </row>
    <row r="12" ht="30" customHeight="1" spans="1:15">
      <c r="A12" s="4" t="s">
        <v>606</v>
      </c>
      <c r="B12" s="4" t="s">
        <v>607</v>
      </c>
      <c r="C12" s="4" t="s">
        <v>608</v>
      </c>
      <c r="D12" s="4" t="s">
        <v>609</v>
      </c>
      <c r="E12" s="4"/>
      <c r="F12" s="4"/>
      <c r="G12" s="4"/>
      <c r="H12" s="4" t="s">
        <v>610</v>
      </c>
      <c r="I12" s="4" t="s">
        <v>611</v>
      </c>
      <c r="J12" s="4" t="s">
        <v>594</v>
      </c>
      <c r="K12" s="5"/>
      <c r="L12" s="4" t="s">
        <v>596</v>
      </c>
      <c r="M12" s="5"/>
      <c r="N12" s="4" t="s">
        <v>612</v>
      </c>
      <c r="O12" s="5"/>
    </row>
    <row r="13" ht="30" customHeight="1" spans="1:15">
      <c r="A13" s="4"/>
      <c r="B13" s="4" t="s">
        <v>613</v>
      </c>
      <c r="C13" s="4" t="s">
        <v>614</v>
      </c>
      <c r="D13" s="6" t="s">
        <v>723</v>
      </c>
      <c r="E13" s="6"/>
      <c r="F13" s="6"/>
      <c r="G13" s="6"/>
      <c r="H13" s="4" t="s">
        <v>724</v>
      </c>
      <c r="I13" s="4" t="s">
        <v>724</v>
      </c>
      <c r="J13" s="12">
        <v>20</v>
      </c>
      <c r="K13" s="20"/>
      <c r="L13" s="12">
        <v>20</v>
      </c>
      <c r="M13" s="20"/>
      <c r="N13" s="12" t="s">
        <v>634</v>
      </c>
      <c r="O13" s="20"/>
    </row>
    <row r="14" ht="30" customHeight="1" spans="1:15">
      <c r="A14" s="4"/>
      <c r="B14" s="4"/>
      <c r="C14" s="4" t="s">
        <v>615</v>
      </c>
      <c r="D14" s="6" t="s">
        <v>663</v>
      </c>
      <c r="E14" s="6"/>
      <c r="F14" s="6"/>
      <c r="G14" s="6"/>
      <c r="H14" s="26">
        <v>0.9</v>
      </c>
      <c r="I14" s="26">
        <v>1</v>
      </c>
      <c r="J14" s="12">
        <v>10</v>
      </c>
      <c r="K14" s="20"/>
      <c r="L14" s="12">
        <v>10</v>
      </c>
      <c r="M14" s="20"/>
      <c r="N14" s="12" t="s">
        <v>634</v>
      </c>
      <c r="O14" s="20"/>
    </row>
    <row r="15" ht="30" customHeight="1" spans="1:15">
      <c r="A15" s="4"/>
      <c r="B15" s="4"/>
      <c r="C15" s="4" t="s">
        <v>616</v>
      </c>
      <c r="D15" s="6" t="s">
        <v>664</v>
      </c>
      <c r="E15" s="6"/>
      <c r="F15" s="6"/>
      <c r="G15" s="6"/>
      <c r="H15" s="4" t="s">
        <v>654</v>
      </c>
      <c r="I15" s="4" t="s">
        <v>654</v>
      </c>
      <c r="J15" s="12">
        <v>10</v>
      </c>
      <c r="K15" s="20"/>
      <c r="L15" s="12">
        <v>10</v>
      </c>
      <c r="M15" s="20"/>
      <c r="N15" s="12" t="s">
        <v>634</v>
      </c>
      <c r="O15" s="20"/>
    </row>
    <row r="16" ht="30" customHeight="1" spans="1:15">
      <c r="A16" s="4"/>
      <c r="B16" s="4"/>
      <c r="C16" s="4" t="s">
        <v>665</v>
      </c>
      <c r="D16" s="6" t="s">
        <v>666</v>
      </c>
      <c r="E16" s="6"/>
      <c r="F16" s="6"/>
      <c r="G16" s="6"/>
      <c r="H16" s="4" t="s">
        <v>725</v>
      </c>
      <c r="I16" s="4" t="s">
        <v>725</v>
      </c>
      <c r="J16" s="12">
        <v>10</v>
      </c>
      <c r="K16" s="20"/>
      <c r="L16" s="12">
        <v>10</v>
      </c>
      <c r="M16" s="20"/>
      <c r="N16" s="12" t="s">
        <v>634</v>
      </c>
      <c r="O16" s="20"/>
    </row>
    <row r="17" ht="30" customHeight="1" spans="1:15">
      <c r="A17" s="4"/>
      <c r="B17" s="5" t="s">
        <v>617</v>
      </c>
      <c r="C17" s="4" t="s">
        <v>618</v>
      </c>
      <c r="D17" s="6" t="s">
        <v>726</v>
      </c>
      <c r="E17" s="6"/>
      <c r="F17" s="6"/>
      <c r="G17" s="6"/>
      <c r="H17" s="4" t="s">
        <v>727</v>
      </c>
      <c r="I17" s="4" t="s">
        <v>727</v>
      </c>
      <c r="J17" s="12">
        <v>30</v>
      </c>
      <c r="K17" s="20"/>
      <c r="L17" s="12">
        <v>30</v>
      </c>
      <c r="M17" s="20"/>
      <c r="N17" s="12" t="s">
        <v>634</v>
      </c>
      <c r="O17" s="20"/>
    </row>
    <row r="18" ht="30" customHeight="1" spans="1:15">
      <c r="A18" s="4"/>
      <c r="B18" s="4" t="s">
        <v>619</v>
      </c>
      <c r="C18" s="4" t="s">
        <v>620</v>
      </c>
      <c r="D18" s="6" t="s">
        <v>670</v>
      </c>
      <c r="E18" s="6"/>
      <c r="F18" s="6"/>
      <c r="G18" s="6"/>
      <c r="H18" s="26">
        <v>0.58</v>
      </c>
      <c r="I18" s="26">
        <v>0.85</v>
      </c>
      <c r="J18" s="12">
        <v>10</v>
      </c>
      <c r="K18" s="20"/>
      <c r="L18" s="12">
        <v>10</v>
      </c>
      <c r="M18" s="20"/>
      <c r="N18" s="12" t="s">
        <v>634</v>
      </c>
      <c r="O18" s="20"/>
    </row>
    <row r="19" ht="30" customHeight="1" spans="1:15">
      <c r="A19" s="4"/>
      <c r="B19" s="12" t="s">
        <v>621</v>
      </c>
      <c r="C19" s="13"/>
      <c r="D19" s="12" t="s">
        <v>622</v>
      </c>
      <c r="E19" s="14"/>
      <c r="F19" s="14"/>
      <c r="G19" s="14"/>
      <c r="H19" s="14"/>
      <c r="I19" s="14"/>
      <c r="J19" s="14"/>
      <c r="K19" s="14"/>
      <c r="L19" s="14"/>
      <c r="M19" s="14"/>
      <c r="N19" s="14"/>
      <c r="O19" s="20"/>
    </row>
    <row r="20" ht="30" customHeight="1" spans="1:15">
      <c r="A20" s="4"/>
      <c r="B20" s="12" t="s">
        <v>623</v>
      </c>
      <c r="C20" s="14"/>
      <c r="D20" s="14"/>
      <c r="E20" s="14"/>
      <c r="F20" s="14"/>
      <c r="G20" s="14"/>
      <c r="H20" s="14"/>
      <c r="I20" s="13"/>
      <c r="J20" s="12">
        <v>100</v>
      </c>
      <c r="K20" s="13"/>
      <c r="L20" s="12">
        <v>100</v>
      </c>
      <c r="M20" s="20"/>
      <c r="N20" s="12" t="s">
        <v>624</v>
      </c>
      <c r="O20" s="20"/>
    </row>
    <row r="21" spans="1:15">
      <c r="A21" s="15" t="s">
        <v>625</v>
      </c>
      <c r="B21" s="16"/>
      <c r="C21" s="16"/>
      <c r="D21" s="16"/>
      <c r="E21" s="16"/>
      <c r="F21" s="16"/>
      <c r="G21" s="16"/>
      <c r="H21" s="16"/>
      <c r="I21" s="16"/>
      <c r="J21" s="16"/>
      <c r="K21" s="16"/>
      <c r="L21" s="16"/>
      <c r="M21" s="16"/>
      <c r="N21" s="16"/>
      <c r="O21" s="24"/>
    </row>
    <row r="22" spans="1:15">
      <c r="A22" s="17"/>
      <c r="B22" s="16"/>
      <c r="C22" s="16"/>
      <c r="D22" s="16"/>
      <c r="E22" s="16"/>
      <c r="F22" s="16"/>
      <c r="G22" s="16"/>
      <c r="H22" s="16"/>
      <c r="I22" s="16"/>
      <c r="J22" s="16"/>
      <c r="K22" s="16"/>
      <c r="L22" s="16"/>
      <c r="M22" s="16"/>
      <c r="N22" s="16"/>
      <c r="O22" s="24"/>
    </row>
    <row r="23" spans="1:15">
      <c r="A23" s="17"/>
      <c r="B23" s="16"/>
      <c r="C23" s="16"/>
      <c r="D23" s="16"/>
      <c r="E23" s="16"/>
      <c r="F23" s="16"/>
      <c r="G23" s="16"/>
      <c r="H23" s="16"/>
      <c r="I23" s="16"/>
      <c r="J23" s="16"/>
      <c r="K23" s="16"/>
      <c r="L23" s="16"/>
      <c r="M23" s="16"/>
      <c r="N23" s="16"/>
      <c r="O23" s="24"/>
    </row>
    <row r="24" spans="1:15">
      <c r="A24" s="18"/>
      <c r="B24" s="19"/>
      <c r="C24" s="19"/>
      <c r="D24" s="19"/>
      <c r="E24" s="19"/>
      <c r="F24" s="19"/>
      <c r="G24" s="19"/>
      <c r="H24" s="19"/>
      <c r="I24" s="19"/>
      <c r="J24" s="19"/>
      <c r="K24" s="19"/>
      <c r="L24" s="19"/>
      <c r="M24" s="19"/>
      <c r="N24" s="19"/>
      <c r="O24" s="25"/>
    </row>
  </sheetData>
  <mergeCells count="81">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0:A11"/>
    <mergeCell ref="A12:A20"/>
    <mergeCell ref="B13:B16"/>
    <mergeCell ref="A5:B9"/>
    <mergeCell ref="A21:O24"/>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zoomScale="75" zoomScaleNormal="75" topLeftCell="A11" workbookViewId="0">
      <selection activeCell="V11" sqref="V11"/>
    </sheetView>
  </sheetViews>
  <sheetFormatPr defaultColWidth="9" defaultRowHeight="14.4"/>
  <cols>
    <col min="10" max="15" width="18.0740740740741" customWidth="1"/>
  </cols>
  <sheetData>
    <row r="1" spans="1:15">
      <c r="A1" s="1"/>
      <c r="B1" s="1"/>
      <c r="C1" s="1"/>
      <c r="D1" s="1"/>
      <c r="E1" s="1"/>
      <c r="F1" s="1"/>
      <c r="G1" s="1"/>
      <c r="H1" s="1"/>
      <c r="I1" s="1"/>
      <c r="J1" s="1"/>
      <c r="K1" s="1"/>
      <c r="L1" s="1"/>
      <c r="M1" s="1"/>
      <c r="N1" s="1"/>
      <c r="O1" s="1"/>
    </row>
    <row r="2" ht="25.8" spans="1:15">
      <c r="A2" s="2" t="s">
        <v>585</v>
      </c>
      <c r="B2" s="3"/>
      <c r="C2" s="3"/>
      <c r="D2" s="3"/>
      <c r="E2" s="3"/>
      <c r="F2" s="3"/>
      <c r="G2" s="3"/>
      <c r="H2" s="3"/>
      <c r="I2" s="3"/>
      <c r="J2" s="3"/>
      <c r="K2" s="3"/>
      <c r="L2" s="3"/>
      <c r="M2" s="3"/>
      <c r="N2" s="3"/>
      <c r="O2" s="3"/>
    </row>
    <row r="3" ht="30" customHeight="1" spans="1:15">
      <c r="A3" s="4" t="s">
        <v>586</v>
      </c>
      <c r="B3" s="5"/>
      <c r="C3" s="4" t="s">
        <v>728</v>
      </c>
      <c r="D3" s="4"/>
      <c r="E3" s="4"/>
      <c r="F3" s="4"/>
      <c r="G3" s="4"/>
      <c r="H3" s="4"/>
      <c r="I3" s="4"/>
      <c r="J3" s="4"/>
      <c r="K3" s="4"/>
      <c r="L3" s="4"/>
      <c r="M3" s="4"/>
      <c r="N3" s="4"/>
      <c r="O3" s="4"/>
    </row>
    <row r="4" ht="30" customHeight="1" spans="1:15">
      <c r="A4" s="4" t="s">
        <v>588</v>
      </c>
      <c r="B4" s="5"/>
      <c r="C4" s="4" t="s">
        <v>589</v>
      </c>
      <c r="D4" s="4"/>
      <c r="E4" s="4"/>
      <c r="F4" s="4"/>
      <c r="G4" s="4"/>
      <c r="H4" s="4"/>
      <c r="I4" s="4" t="s">
        <v>590</v>
      </c>
      <c r="J4" s="4"/>
      <c r="K4" s="4" t="s">
        <v>589</v>
      </c>
      <c r="L4" s="4"/>
      <c r="M4" s="4"/>
      <c r="N4" s="4"/>
      <c r="O4" s="4"/>
    </row>
    <row r="5" ht="30" customHeight="1" spans="1:15">
      <c r="A5" s="4" t="s">
        <v>591</v>
      </c>
      <c r="B5" s="4"/>
      <c r="C5" s="4"/>
      <c r="D5" s="4"/>
      <c r="E5" s="4" t="s">
        <v>592</v>
      </c>
      <c r="F5" s="4"/>
      <c r="G5" s="4" t="s">
        <v>448</v>
      </c>
      <c r="H5" s="5"/>
      <c r="I5" s="4" t="s">
        <v>593</v>
      </c>
      <c r="J5" s="4"/>
      <c r="K5" s="4" t="s">
        <v>594</v>
      </c>
      <c r="L5" s="5"/>
      <c r="M5" s="4" t="s">
        <v>595</v>
      </c>
      <c r="N5" s="5"/>
      <c r="O5" s="5" t="s">
        <v>596</v>
      </c>
    </row>
    <row r="6" ht="30" customHeight="1" spans="1:15">
      <c r="A6" s="4"/>
      <c r="B6" s="4"/>
      <c r="C6" s="6" t="s">
        <v>597</v>
      </c>
      <c r="D6" s="6"/>
      <c r="E6" s="4">
        <v>3.52</v>
      </c>
      <c r="F6" s="4"/>
      <c r="G6" s="4">
        <v>3.52</v>
      </c>
      <c r="H6" s="4"/>
      <c r="I6" s="4">
        <v>3.52</v>
      </c>
      <c r="J6" s="4"/>
      <c r="K6" s="12">
        <v>10</v>
      </c>
      <c r="L6" s="20"/>
      <c r="M6" s="27">
        <v>1</v>
      </c>
      <c r="N6" s="20"/>
      <c r="O6" s="4">
        <v>10</v>
      </c>
    </row>
    <row r="7" ht="30" customHeight="1" spans="1:15">
      <c r="A7" s="4"/>
      <c r="B7" s="4"/>
      <c r="C7" s="4" t="s">
        <v>598</v>
      </c>
      <c r="D7" s="4"/>
      <c r="E7" s="4">
        <v>3.52</v>
      </c>
      <c r="F7" s="4"/>
      <c r="G7" s="4">
        <v>3.52</v>
      </c>
      <c r="H7" s="4"/>
      <c r="I7" s="4">
        <v>3.52</v>
      </c>
      <c r="J7" s="4"/>
      <c r="K7" s="12" t="s">
        <v>452</v>
      </c>
      <c r="L7" s="20"/>
      <c r="M7" s="27">
        <v>1</v>
      </c>
      <c r="N7" s="20"/>
      <c r="O7" s="5" t="s">
        <v>452</v>
      </c>
    </row>
    <row r="8" ht="30" customHeight="1" spans="1:15">
      <c r="A8" s="4"/>
      <c r="B8" s="4"/>
      <c r="C8" s="7" t="s">
        <v>599</v>
      </c>
      <c r="D8" s="7"/>
      <c r="E8" s="4"/>
      <c r="F8" s="4"/>
      <c r="G8" s="4"/>
      <c r="H8" s="4"/>
      <c r="I8" s="4"/>
      <c r="J8" s="4"/>
      <c r="K8" s="12" t="s">
        <v>452</v>
      </c>
      <c r="L8" s="20"/>
      <c r="M8" s="12"/>
      <c r="N8" s="20"/>
      <c r="O8" s="5" t="s">
        <v>452</v>
      </c>
    </row>
    <row r="9" ht="30" customHeight="1" spans="1:15">
      <c r="A9" s="4"/>
      <c r="B9" s="4"/>
      <c r="C9" s="4" t="s">
        <v>600</v>
      </c>
      <c r="D9" s="4"/>
      <c r="E9" s="4"/>
      <c r="F9" s="4"/>
      <c r="G9" s="4"/>
      <c r="H9" s="4"/>
      <c r="I9" s="4"/>
      <c r="J9" s="4"/>
      <c r="K9" s="12" t="s">
        <v>452</v>
      </c>
      <c r="L9" s="20"/>
      <c r="M9" s="12"/>
      <c r="N9" s="20"/>
      <c r="O9" s="5" t="s">
        <v>452</v>
      </c>
    </row>
    <row r="10" ht="30" customHeight="1" spans="1:15">
      <c r="A10" s="4" t="s">
        <v>601</v>
      </c>
      <c r="B10" s="4" t="s">
        <v>602</v>
      </c>
      <c r="C10" s="4"/>
      <c r="D10" s="4"/>
      <c r="E10" s="4"/>
      <c r="F10" s="4"/>
      <c r="G10" s="4"/>
      <c r="H10" s="4"/>
      <c r="I10" s="4" t="s">
        <v>603</v>
      </c>
      <c r="J10" s="4"/>
      <c r="K10" s="4"/>
      <c r="L10" s="4"/>
      <c r="M10" s="4"/>
      <c r="N10" s="4"/>
      <c r="O10" s="4"/>
    </row>
    <row r="11" ht="151" customHeight="1" spans="1:15">
      <c r="A11" s="4"/>
      <c r="B11" s="12" t="s">
        <v>729</v>
      </c>
      <c r="C11" s="14"/>
      <c r="D11" s="14"/>
      <c r="E11" s="14"/>
      <c r="F11" s="14"/>
      <c r="G11" s="14"/>
      <c r="H11" s="20"/>
      <c r="I11" s="8" t="s">
        <v>730</v>
      </c>
      <c r="J11" s="9"/>
      <c r="K11" s="9"/>
      <c r="L11" s="9"/>
      <c r="M11" s="9"/>
      <c r="N11" s="9"/>
      <c r="O11" s="10"/>
    </row>
    <row r="12" ht="30" customHeight="1" spans="1:15">
      <c r="A12" s="4" t="s">
        <v>606</v>
      </c>
      <c r="B12" s="5" t="s">
        <v>607</v>
      </c>
      <c r="C12" s="5" t="s">
        <v>608</v>
      </c>
      <c r="D12" s="4" t="s">
        <v>609</v>
      </c>
      <c r="E12" s="4"/>
      <c r="F12" s="4"/>
      <c r="G12" s="4"/>
      <c r="H12" s="4" t="s">
        <v>610</v>
      </c>
      <c r="I12" s="4" t="s">
        <v>611</v>
      </c>
      <c r="J12" s="4" t="s">
        <v>594</v>
      </c>
      <c r="K12" s="5"/>
      <c r="L12" s="4" t="s">
        <v>596</v>
      </c>
      <c r="M12" s="5"/>
      <c r="N12" s="4" t="s">
        <v>612</v>
      </c>
      <c r="O12" s="5"/>
    </row>
    <row r="13" ht="30" customHeight="1" spans="1:15">
      <c r="A13" s="4"/>
      <c r="B13" s="4" t="s">
        <v>613</v>
      </c>
      <c r="C13" s="4" t="s">
        <v>614</v>
      </c>
      <c r="D13" s="6" t="s">
        <v>645</v>
      </c>
      <c r="E13" s="6"/>
      <c r="F13" s="6"/>
      <c r="G13" s="6"/>
      <c r="H13" s="26">
        <v>0.8</v>
      </c>
      <c r="I13" s="26">
        <v>1</v>
      </c>
      <c r="J13" s="12">
        <v>20</v>
      </c>
      <c r="K13" s="20"/>
      <c r="L13" s="12">
        <v>20</v>
      </c>
      <c r="M13" s="20"/>
      <c r="N13" s="12" t="s">
        <v>634</v>
      </c>
      <c r="O13" s="20"/>
    </row>
    <row r="14" ht="30" customHeight="1" spans="1:15">
      <c r="A14" s="4"/>
      <c r="B14" s="4"/>
      <c r="C14" s="4"/>
      <c r="D14" s="6" t="s">
        <v>731</v>
      </c>
      <c r="E14" s="6"/>
      <c r="F14" s="6"/>
      <c r="G14" s="6"/>
      <c r="H14" s="4" t="s">
        <v>732</v>
      </c>
      <c r="I14" s="4" t="s">
        <v>733</v>
      </c>
      <c r="J14" s="12">
        <v>10</v>
      </c>
      <c r="K14" s="20"/>
      <c r="L14" s="12">
        <v>10</v>
      </c>
      <c r="M14" s="20"/>
      <c r="N14" s="12" t="s">
        <v>634</v>
      </c>
      <c r="O14" s="20"/>
    </row>
    <row r="15" ht="30" customHeight="1" spans="1:15">
      <c r="A15" s="4"/>
      <c r="B15" s="4"/>
      <c r="C15" s="4" t="s">
        <v>615</v>
      </c>
      <c r="D15" s="6" t="str">
        <f>[4]项目支出绩效目标!$A$8</f>
        <v>购置设备利用率</v>
      </c>
      <c r="E15" s="6"/>
      <c r="F15" s="6"/>
      <c r="G15" s="6"/>
      <c r="H15" s="4" t="str">
        <f>[4]项目支出绩效目标!$B$8</f>
        <v>80%</v>
      </c>
      <c r="I15" s="4" t="str">
        <f>[4]项目支出绩效目标!$C$8</f>
        <v>100%</v>
      </c>
      <c r="J15" s="12">
        <f>[4]项目支出绩效目标!$D$8</f>
        <v>10</v>
      </c>
      <c r="K15" s="20"/>
      <c r="L15" s="12">
        <f>[4]项目支出绩效目标!$E$8</f>
        <v>10</v>
      </c>
      <c r="M15" s="20"/>
      <c r="N15" s="12" t="str">
        <f>[4]项目支出绩效目标!$F$8</f>
        <v>无偏差</v>
      </c>
      <c r="O15" s="20"/>
    </row>
    <row r="16" ht="30" customHeight="1" spans="1:15">
      <c r="A16" s="4"/>
      <c r="B16" s="4"/>
      <c r="C16" s="4" t="s">
        <v>616</v>
      </c>
      <c r="D16" s="6" t="str">
        <f>[4]项目支出绩效目标!$A$10</f>
        <v>设备部署及时率</v>
      </c>
      <c r="E16" s="6"/>
      <c r="F16" s="6"/>
      <c r="G16" s="6"/>
      <c r="H16" s="4" t="str">
        <f>[4]项目支出绩效目标!$B$10</f>
        <v>80%</v>
      </c>
      <c r="I16" s="4" t="str">
        <f>[4]项目支出绩效目标!$C$10</f>
        <v>100%</v>
      </c>
      <c r="J16" s="12">
        <f>[4]项目支出绩效目标!$D$10</f>
        <v>10</v>
      </c>
      <c r="K16" s="20"/>
      <c r="L16" s="12">
        <f>[4]项目支出绩效目标!$E$10</f>
        <v>10</v>
      </c>
      <c r="M16" s="20"/>
      <c r="N16" s="12" t="str">
        <f>[4]项目支出绩效目标!$F$10</f>
        <v>无偏差</v>
      </c>
      <c r="O16" s="20"/>
    </row>
    <row r="17" ht="30" customHeight="1" spans="1:15">
      <c r="A17" s="4"/>
      <c r="B17" s="4" t="s">
        <v>617</v>
      </c>
      <c r="C17" s="4" t="s">
        <v>650</v>
      </c>
      <c r="D17" s="6" t="s">
        <v>734</v>
      </c>
      <c r="E17" s="6"/>
      <c r="F17" s="6"/>
      <c r="G17" s="6"/>
      <c r="H17" s="4">
        <v>3.52</v>
      </c>
      <c r="I17" s="4">
        <v>3.52</v>
      </c>
      <c r="J17" s="12">
        <v>15</v>
      </c>
      <c r="K17" s="20"/>
      <c r="L17" s="12">
        <v>15</v>
      </c>
      <c r="M17" s="20"/>
      <c r="N17" s="12" t="str">
        <f>[4]项目支出绩效目标!$F$10</f>
        <v>无偏差</v>
      </c>
      <c r="O17" s="20"/>
    </row>
    <row r="18" ht="30" customHeight="1" spans="1:15">
      <c r="A18" s="4"/>
      <c r="B18" s="4"/>
      <c r="C18" s="4" t="s">
        <v>655</v>
      </c>
      <c r="D18" s="6" t="s">
        <v>696</v>
      </c>
      <c r="E18" s="6"/>
      <c r="F18" s="6"/>
      <c r="G18" s="6"/>
      <c r="H18" s="4" t="s">
        <v>718</v>
      </c>
      <c r="I18" s="4" t="s">
        <v>718</v>
      </c>
      <c r="J18" s="12">
        <v>15</v>
      </c>
      <c r="K18" s="20"/>
      <c r="L18" s="12">
        <v>15</v>
      </c>
      <c r="M18" s="20"/>
      <c r="N18" s="12" t="s">
        <v>634</v>
      </c>
      <c r="O18" s="20"/>
    </row>
    <row r="19" ht="30" customHeight="1" spans="1:15">
      <c r="A19" s="4"/>
      <c r="B19" s="4" t="s">
        <v>619</v>
      </c>
      <c r="C19" s="4" t="s">
        <v>620</v>
      </c>
      <c r="D19" s="6" t="s">
        <v>657</v>
      </c>
      <c r="E19" s="6"/>
      <c r="F19" s="6"/>
      <c r="G19" s="6"/>
      <c r="H19" s="26">
        <v>0.8</v>
      </c>
      <c r="I19" s="26">
        <v>0.8</v>
      </c>
      <c r="J19" s="12">
        <v>10</v>
      </c>
      <c r="K19" s="20"/>
      <c r="L19" s="12">
        <v>10</v>
      </c>
      <c r="M19" s="20"/>
      <c r="N19" s="12" t="s">
        <v>634</v>
      </c>
      <c r="O19" s="20"/>
    </row>
    <row r="20" ht="30" customHeight="1" spans="1:15">
      <c r="A20" s="4"/>
      <c r="B20" s="12" t="s">
        <v>621</v>
      </c>
      <c r="C20" s="13"/>
      <c r="D20" s="12" t="s">
        <v>622</v>
      </c>
      <c r="E20" s="14"/>
      <c r="F20" s="14"/>
      <c r="G20" s="14"/>
      <c r="H20" s="14"/>
      <c r="I20" s="14"/>
      <c r="J20" s="14"/>
      <c r="K20" s="14"/>
      <c r="L20" s="14"/>
      <c r="M20" s="14"/>
      <c r="N20" s="14"/>
      <c r="O20" s="20"/>
    </row>
    <row r="21" ht="30" customHeight="1" spans="1:15">
      <c r="A21" s="4"/>
      <c r="B21" s="12" t="s">
        <v>623</v>
      </c>
      <c r="C21" s="14"/>
      <c r="D21" s="14"/>
      <c r="E21" s="14"/>
      <c r="F21" s="14"/>
      <c r="G21" s="14"/>
      <c r="H21" s="14"/>
      <c r="I21" s="13"/>
      <c r="J21" s="12">
        <v>100</v>
      </c>
      <c r="K21" s="13"/>
      <c r="L21" s="12">
        <v>100</v>
      </c>
      <c r="M21" s="20"/>
      <c r="N21" s="12" t="s">
        <v>624</v>
      </c>
      <c r="O21" s="20"/>
    </row>
    <row r="22" spans="1:15">
      <c r="A22" s="15" t="s">
        <v>625</v>
      </c>
      <c r="B22" s="16"/>
      <c r="C22" s="16"/>
      <c r="D22" s="16"/>
      <c r="E22" s="16"/>
      <c r="F22" s="16"/>
      <c r="G22" s="16"/>
      <c r="H22" s="16"/>
      <c r="I22" s="16"/>
      <c r="J22" s="16"/>
      <c r="K22" s="16"/>
      <c r="L22" s="16"/>
      <c r="M22" s="16"/>
      <c r="N22" s="16"/>
      <c r="O22" s="24"/>
    </row>
    <row r="23" spans="1:15">
      <c r="A23" s="17"/>
      <c r="B23" s="16"/>
      <c r="C23" s="16"/>
      <c r="D23" s="16"/>
      <c r="E23" s="16"/>
      <c r="F23" s="16"/>
      <c r="G23" s="16"/>
      <c r="H23" s="16"/>
      <c r="I23" s="16"/>
      <c r="J23" s="16"/>
      <c r="K23" s="16"/>
      <c r="L23" s="16"/>
      <c r="M23" s="16"/>
      <c r="N23" s="16"/>
      <c r="O23" s="24"/>
    </row>
    <row r="24" spans="1:15">
      <c r="A24" s="17"/>
      <c r="B24" s="16"/>
      <c r="C24" s="16"/>
      <c r="D24" s="16"/>
      <c r="E24" s="16"/>
      <c r="F24" s="16"/>
      <c r="G24" s="16"/>
      <c r="H24" s="16"/>
      <c r="I24" s="16"/>
      <c r="J24" s="16"/>
      <c r="K24" s="16"/>
      <c r="L24" s="16"/>
      <c r="M24" s="16"/>
      <c r="N24" s="16"/>
      <c r="O24" s="24"/>
    </row>
    <row r="25" spans="1:15">
      <c r="A25" s="18"/>
      <c r="B25" s="19"/>
      <c r="C25" s="19"/>
      <c r="D25" s="19"/>
      <c r="E25" s="19"/>
      <c r="F25" s="19"/>
      <c r="G25" s="19"/>
      <c r="H25" s="19"/>
      <c r="I25" s="19"/>
      <c r="J25" s="19"/>
      <c r="K25" s="19"/>
      <c r="L25" s="19"/>
      <c r="M25" s="19"/>
      <c r="N25" s="19"/>
      <c r="O25" s="25"/>
    </row>
  </sheetData>
  <mergeCells count="87">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0:A11"/>
    <mergeCell ref="A12:A21"/>
    <mergeCell ref="B13:B16"/>
    <mergeCell ref="B17:B18"/>
    <mergeCell ref="C13:C14"/>
    <mergeCell ref="A5:B9"/>
    <mergeCell ref="A22:O25"/>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2"/>
  <sheetViews>
    <sheetView workbookViewId="0">
      <selection activeCell="M6" sqref="M6:N6"/>
    </sheetView>
  </sheetViews>
  <sheetFormatPr defaultColWidth="9" defaultRowHeight="14.4"/>
  <cols>
    <col min="3" max="3" width="12.8888888888889" customWidth="1"/>
  </cols>
  <sheetData>
    <row r="1" spans="1:15">
      <c r="A1" s="1"/>
      <c r="B1" s="1"/>
      <c r="C1" s="1"/>
      <c r="D1" s="1"/>
      <c r="E1" s="1"/>
      <c r="F1" s="1"/>
      <c r="G1" s="1"/>
      <c r="H1" s="1"/>
      <c r="I1" s="1"/>
      <c r="J1" s="1"/>
      <c r="K1" s="1"/>
      <c r="L1" s="1"/>
      <c r="M1" s="1"/>
      <c r="N1" s="1"/>
      <c r="O1" s="1"/>
    </row>
    <row r="2" ht="25.8" spans="1:15">
      <c r="A2" s="2" t="s">
        <v>585</v>
      </c>
      <c r="B2" s="3"/>
      <c r="C2" s="3"/>
      <c r="D2" s="3"/>
      <c r="E2" s="3"/>
      <c r="F2" s="3"/>
      <c r="G2" s="3"/>
      <c r="H2" s="3"/>
      <c r="I2" s="3"/>
      <c r="J2" s="3"/>
      <c r="K2" s="3"/>
      <c r="L2" s="3"/>
      <c r="M2" s="3"/>
      <c r="N2" s="3"/>
      <c r="O2" s="3"/>
    </row>
    <row r="3" ht="30" customHeight="1" spans="1:15">
      <c r="A3" s="4" t="s">
        <v>586</v>
      </c>
      <c r="B3" s="5"/>
      <c r="C3" s="4" t="str">
        <f>[3]项目支出绩效自评概况表!$C$2</f>
        <v>公益性岗位补贴资金</v>
      </c>
      <c r="D3" s="4"/>
      <c r="E3" s="4"/>
      <c r="F3" s="4"/>
      <c r="G3" s="4"/>
      <c r="H3" s="4"/>
      <c r="I3" s="4"/>
      <c r="J3" s="4"/>
      <c r="K3" s="4"/>
      <c r="L3" s="4"/>
      <c r="M3" s="4"/>
      <c r="N3" s="4"/>
      <c r="O3" s="4"/>
    </row>
    <row r="4" ht="30" customHeight="1" spans="1:15">
      <c r="A4" s="4" t="s">
        <v>588</v>
      </c>
      <c r="B4" s="5"/>
      <c r="C4" s="4" t="str">
        <f>[3]项目支出绩效自评概况表!$C$3</f>
        <v>中国人民政治协商会议昆明市委员会办公室</v>
      </c>
      <c r="D4" s="4"/>
      <c r="E4" s="4"/>
      <c r="F4" s="4"/>
      <c r="G4" s="4"/>
      <c r="H4" s="4"/>
      <c r="I4" s="4" t="s">
        <v>590</v>
      </c>
      <c r="J4" s="4"/>
      <c r="K4" s="4" t="str">
        <f>[3]项目支出绩效自评概况表!$G$3</f>
        <v>中国人民政治协商会议昆明市委员会办公室</v>
      </c>
      <c r="L4" s="4"/>
      <c r="M4" s="4"/>
      <c r="N4" s="4"/>
      <c r="O4" s="4"/>
    </row>
    <row r="5" ht="30" customHeight="1" spans="1:15">
      <c r="A5" s="4" t="s">
        <v>591</v>
      </c>
      <c r="B5" s="4"/>
      <c r="C5" s="4"/>
      <c r="D5" s="4"/>
      <c r="E5" s="4" t="s">
        <v>592</v>
      </c>
      <c r="F5" s="4"/>
      <c r="G5" s="4" t="s">
        <v>448</v>
      </c>
      <c r="H5" s="5"/>
      <c r="I5" s="4" t="s">
        <v>593</v>
      </c>
      <c r="J5" s="4"/>
      <c r="K5" s="4" t="s">
        <v>594</v>
      </c>
      <c r="L5" s="5"/>
      <c r="M5" s="4" t="s">
        <v>595</v>
      </c>
      <c r="N5" s="5"/>
      <c r="O5" s="5" t="s">
        <v>596</v>
      </c>
    </row>
    <row r="6" ht="30" customHeight="1" spans="1:15">
      <c r="A6" s="4"/>
      <c r="B6" s="4"/>
      <c r="C6" s="6" t="s">
        <v>597</v>
      </c>
      <c r="D6" s="6"/>
      <c r="E6" s="4">
        <v>20.83</v>
      </c>
      <c r="F6" s="4"/>
      <c r="G6" s="4">
        <v>18.5</v>
      </c>
      <c r="H6" s="4"/>
      <c r="I6" s="4">
        <v>18.5</v>
      </c>
      <c r="J6" s="4"/>
      <c r="K6" s="12">
        <v>10</v>
      </c>
      <c r="L6" s="20"/>
      <c r="M6" s="21">
        <v>0.8881</v>
      </c>
      <c r="N6" s="22"/>
      <c r="O6" s="5">
        <v>8.88</v>
      </c>
    </row>
    <row r="7" ht="30" customHeight="1" spans="1:15">
      <c r="A7" s="4"/>
      <c r="B7" s="4"/>
      <c r="C7" s="4" t="s">
        <v>598</v>
      </c>
      <c r="D7" s="4"/>
      <c r="E7" s="4"/>
      <c r="F7" s="4"/>
      <c r="G7" s="4"/>
      <c r="H7" s="4"/>
      <c r="I7" s="4"/>
      <c r="J7" s="4"/>
      <c r="K7" s="12" t="s">
        <v>452</v>
      </c>
      <c r="L7" s="20"/>
      <c r="M7" s="12"/>
      <c r="N7" s="20"/>
      <c r="O7" s="5" t="s">
        <v>452</v>
      </c>
    </row>
    <row r="8" ht="30" customHeight="1" spans="1:15">
      <c r="A8" s="4"/>
      <c r="B8" s="4"/>
      <c r="C8" s="7" t="s">
        <v>599</v>
      </c>
      <c r="D8" s="7"/>
      <c r="E8" s="4"/>
      <c r="F8" s="4"/>
      <c r="G8" s="4"/>
      <c r="H8" s="4"/>
      <c r="I8" s="4"/>
      <c r="J8" s="4"/>
      <c r="K8" s="12" t="s">
        <v>452</v>
      </c>
      <c r="L8" s="20"/>
      <c r="M8" s="12"/>
      <c r="N8" s="20"/>
      <c r="O8" s="5" t="s">
        <v>452</v>
      </c>
    </row>
    <row r="9" ht="30" customHeight="1" spans="1:15">
      <c r="A9" s="4"/>
      <c r="B9" s="4"/>
      <c r="C9" s="4" t="s">
        <v>600</v>
      </c>
      <c r="D9" s="4"/>
      <c r="E9" s="4">
        <v>20.83</v>
      </c>
      <c r="F9" s="4"/>
      <c r="G9" s="4">
        <v>18.5</v>
      </c>
      <c r="H9" s="4"/>
      <c r="I9" s="4">
        <v>18.5</v>
      </c>
      <c r="J9" s="4"/>
      <c r="K9" s="12" t="s">
        <v>452</v>
      </c>
      <c r="L9" s="20"/>
      <c r="M9" s="23">
        <v>0.8881</v>
      </c>
      <c r="N9" s="20"/>
      <c r="O9" s="5" t="s">
        <v>452</v>
      </c>
    </row>
    <row r="10" ht="30" customHeight="1" spans="1:15">
      <c r="A10" s="4" t="s">
        <v>601</v>
      </c>
      <c r="B10" s="4" t="s">
        <v>602</v>
      </c>
      <c r="C10" s="4"/>
      <c r="D10" s="4"/>
      <c r="E10" s="4"/>
      <c r="F10" s="4"/>
      <c r="G10" s="4"/>
      <c r="H10" s="4"/>
      <c r="I10" s="4" t="s">
        <v>603</v>
      </c>
      <c r="J10" s="4"/>
      <c r="K10" s="4"/>
      <c r="L10" s="4"/>
      <c r="M10" s="4"/>
      <c r="N10" s="4"/>
      <c r="O10" s="4"/>
    </row>
    <row r="11" ht="231" customHeight="1" spans="1:15">
      <c r="A11" s="4"/>
      <c r="B11" s="8" t="s">
        <v>735</v>
      </c>
      <c r="C11" s="9"/>
      <c r="D11" s="9"/>
      <c r="E11" s="9"/>
      <c r="F11" s="9"/>
      <c r="G11" s="9"/>
      <c r="H11" s="10"/>
      <c r="I11" s="8" t="s">
        <v>736</v>
      </c>
      <c r="J11" s="9"/>
      <c r="K11" s="9"/>
      <c r="L11" s="9"/>
      <c r="M11" s="9"/>
      <c r="N11" s="9"/>
      <c r="O11" s="10"/>
    </row>
    <row r="12" ht="30" customHeight="1" spans="1:15">
      <c r="A12" s="4" t="s">
        <v>606</v>
      </c>
      <c r="B12" s="5" t="s">
        <v>607</v>
      </c>
      <c r="C12" s="5" t="s">
        <v>608</v>
      </c>
      <c r="D12" s="4" t="s">
        <v>609</v>
      </c>
      <c r="E12" s="4"/>
      <c r="F12" s="4"/>
      <c r="G12" s="4"/>
      <c r="H12" s="4" t="s">
        <v>610</v>
      </c>
      <c r="I12" s="4" t="s">
        <v>611</v>
      </c>
      <c r="J12" s="4" t="s">
        <v>594</v>
      </c>
      <c r="K12" s="5"/>
      <c r="L12" s="4" t="s">
        <v>596</v>
      </c>
      <c r="M12" s="5"/>
      <c r="N12" s="4" t="s">
        <v>612</v>
      </c>
      <c r="O12" s="5"/>
    </row>
    <row r="13" ht="30" customHeight="1" spans="1:15">
      <c r="A13" s="4"/>
      <c r="B13" s="4" t="s">
        <v>613</v>
      </c>
      <c r="C13" s="4" t="s">
        <v>614</v>
      </c>
      <c r="D13" s="6" t="s">
        <v>737</v>
      </c>
      <c r="E13" s="6"/>
      <c r="F13" s="6"/>
      <c r="G13" s="6"/>
      <c r="H13" s="5" t="s">
        <v>738</v>
      </c>
      <c r="I13" s="5" t="s">
        <v>738</v>
      </c>
      <c r="J13" s="12">
        <v>25</v>
      </c>
      <c r="K13" s="20"/>
      <c r="L13" s="12">
        <v>25</v>
      </c>
      <c r="M13" s="20"/>
      <c r="N13" s="12" t="s">
        <v>634</v>
      </c>
      <c r="O13" s="20"/>
    </row>
    <row r="14" ht="30" customHeight="1" spans="1:15">
      <c r="A14" s="4"/>
      <c r="B14" s="4"/>
      <c r="C14" s="4" t="s">
        <v>615</v>
      </c>
      <c r="D14" s="6" t="s">
        <v>739</v>
      </c>
      <c r="E14" s="6"/>
      <c r="F14" s="6"/>
      <c r="G14" s="6"/>
      <c r="H14" s="5" t="s">
        <v>740</v>
      </c>
      <c r="I14" s="5" t="s">
        <v>740</v>
      </c>
      <c r="J14" s="12">
        <v>25</v>
      </c>
      <c r="K14" s="20"/>
      <c r="L14" s="12">
        <v>25</v>
      </c>
      <c r="M14" s="20"/>
      <c r="N14" s="12" t="s">
        <v>634</v>
      </c>
      <c r="O14" s="20"/>
    </row>
    <row r="15" ht="30" customHeight="1" spans="1:15">
      <c r="A15" s="4"/>
      <c r="B15" s="5" t="s">
        <v>617</v>
      </c>
      <c r="C15" s="4" t="s">
        <v>618</v>
      </c>
      <c r="D15" s="6" t="s">
        <v>741</v>
      </c>
      <c r="E15" s="6"/>
      <c r="F15" s="6"/>
      <c r="G15" s="6"/>
      <c r="H15" s="5" t="s">
        <v>742</v>
      </c>
      <c r="I15" s="5" t="s">
        <v>742</v>
      </c>
      <c r="J15" s="12">
        <v>30</v>
      </c>
      <c r="K15" s="20"/>
      <c r="L15" s="12">
        <v>30</v>
      </c>
      <c r="M15" s="20"/>
      <c r="N15" s="12" t="s">
        <v>634</v>
      </c>
      <c r="O15" s="20"/>
    </row>
    <row r="16" ht="30" customHeight="1" spans="1:15">
      <c r="A16" s="4"/>
      <c r="B16" s="4" t="s">
        <v>619</v>
      </c>
      <c r="C16" s="4" t="s">
        <v>620</v>
      </c>
      <c r="D16" s="6" t="s">
        <v>743</v>
      </c>
      <c r="E16" s="6"/>
      <c r="F16" s="6"/>
      <c r="G16" s="6"/>
      <c r="H16" s="11">
        <v>0.85</v>
      </c>
      <c r="I16" s="11">
        <v>0.85</v>
      </c>
      <c r="J16" s="12">
        <v>10</v>
      </c>
      <c r="K16" s="20"/>
      <c r="L16" s="12">
        <v>10</v>
      </c>
      <c r="M16" s="20"/>
      <c r="N16" s="12" t="s">
        <v>634</v>
      </c>
      <c r="O16" s="20"/>
    </row>
    <row r="17" ht="30" customHeight="1" spans="1:15">
      <c r="A17" s="4"/>
      <c r="B17" s="12" t="s">
        <v>621</v>
      </c>
      <c r="C17" s="13"/>
      <c r="D17" s="12" t="s">
        <v>622</v>
      </c>
      <c r="E17" s="14"/>
      <c r="F17" s="14"/>
      <c r="G17" s="14"/>
      <c r="H17" s="14"/>
      <c r="I17" s="14"/>
      <c r="J17" s="14"/>
      <c r="K17" s="14"/>
      <c r="L17" s="14"/>
      <c r="M17" s="14"/>
      <c r="N17" s="14"/>
      <c r="O17" s="20"/>
    </row>
    <row r="18" ht="30" customHeight="1" spans="1:15">
      <c r="A18" s="4"/>
      <c r="B18" s="12" t="s">
        <v>623</v>
      </c>
      <c r="C18" s="14"/>
      <c r="D18" s="14"/>
      <c r="E18" s="14"/>
      <c r="F18" s="14"/>
      <c r="G18" s="14"/>
      <c r="H18" s="14"/>
      <c r="I18" s="13"/>
      <c r="J18" s="12">
        <v>100</v>
      </c>
      <c r="K18" s="13"/>
      <c r="L18" s="12">
        <v>98.88</v>
      </c>
      <c r="M18" s="20"/>
      <c r="N18" s="12" t="s">
        <v>624</v>
      </c>
      <c r="O18" s="20"/>
    </row>
    <row r="19" spans="1:15">
      <c r="A19" s="15" t="s">
        <v>625</v>
      </c>
      <c r="B19" s="16"/>
      <c r="C19" s="16"/>
      <c r="D19" s="16"/>
      <c r="E19" s="16"/>
      <c r="F19" s="16"/>
      <c r="G19" s="16"/>
      <c r="H19" s="16"/>
      <c r="I19" s="16"/>
      <c r="J19" s="16"/>
      <c r="K19" s="16"/>
      <c r="L19" s="16"/>
      <c r="M19" s="16"/>
      <c r="N19" s="16"/>
      <c r="O19" s="24"/>
    </row>
    <row r="20" spans="1:15">
      <c r="A20" s="17"/>
      <c r="B20" s="16"/>
      <c r="C20" s="16"/>
      <c r="D20" s="16"/>
      <c r="E20" s="16"/>
      <c r="F20" s="16"/>
      <c r="G20" s="16"/>
      <c r="H20" s="16"/>
      <c r="I20" s="16"/>
      <c r="J20" s="16"/>
      <c r="K20" s="16"/>
      <c r="L20" s="16"/>
      <c r="M20" s="16"/>
      <c r="N20" s="16"/>
      <c r="O20" s="24"/>
    </row>
    <row r="21" spans="1:15">
      <c r="A21" s="17"/>
      <c r="B21" s="16"/>
      <c r="C21" s="16"/>
      <c r="D21" s="16"/>
      <c r="E21" s="16"/>
      <c r="F21" s="16"/>
      <c r="G21" s="16"/>
      <c r="H21" s="16"/>
      <c r="I21" s="16"/>
      <c r="J21" s="16"/>
      <c r="K21" s="16"/>
      <c r="L21" s="16"/>
      <c r="M21" s="16"/>
      <c r="N21" s="16"/>
      <c r="O21" s="24"/>
    </row>
    <row r="22" spans="1:15">
      <c r="A22" s="18"/>
      <c r="B22" s="19"/>
      <c r="C22" s="19"/>
      <c r="D22" s="19"/>
      <c r="E22" s="19"/>
      <c r="F22" s="19"/>
      <c r="G22" s="19"/>
      <c r="H22" s="19"/>
      <c r="I22" s="19"/>
      <c r="J22" s="19"/>
      <c r="K22" s="19"/>
      <c r="L22" s="19"/>
      <c r="M22" s="19"/>
      <c r="N22" s="19"/>
      <c r="O22" s="25"/>
    </row>
  </sheetData>
  <mergeCells count="73">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B17:C17"/>
    <mergeCell ref="D17:O17"/>
    <mergeCell ref="B18:I18"/>
    <mergeCell ref="J18:K18"/>
    <mergeCell ref="L18:M18"/>
    <mergeCell ref="N18:O18"/>
    <mergeCell ref="A10:A11"/>
    <mergeCell ref="A12:A18"/>
    <mergeCell ref="B13:B14"/>
    <mergeCell ref="A5:B9"/>
    <mergeCell ref="A19:O2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2"/>
  <sheetViews>
    <sheetView workbookViewId="0">
      <pane xSplit="4" ySplit="9" topLeftCell="E10" activePane="bottomRight" state="frozen"/>
      <selection/>
      <selection pane="topRight"/>
      <selection pane="bottomLeft"/>
      <selection pane="bottomRight" activeCell="M13" sqref="M13"/>
    </sheetView>
  </sheetViews>
  <sheetFormatPr defaultColWidth="9" defaultRowHeight="14.4"/>
  <cols>
    <col min="1" max="3" width="3.25" customWidth="1"/>
    <col min="4" max="4" width="32.75" customWidth="1"/>
    <col min="5" max="10" width="18.75" customWidth="1"/>
    <col min="12" max="12" width="12.8888888888889"/>
  </cols>
  <sheetData>
    <row r="1" ht="28.2" spans="6:6">
      <c r="F1" s="97" t="s">
        <v>174</v>
      </c>
    </row>
    <row r="2" ht="15.6" spans="10:10">
      <c r="J2" s="98" t="s">
        <v>175</v>
      </c>
    </row>
    <row r="3" ht="15.6" spans="1:10">
      <c r="A3" s="98" t="s">
        <v>2</v>
      </c>
      <c r="J3" s="98" t="s">
        <v>3</v>
      </c>
    </row>
    <row r="4" ht="19.5" customHeight="1" spans="1:10">
      <c r="A4" s="91" t="s">
        <v>6</v>
      </c>
      <c r="B4" s="91"/>
      <c r="C4" s="91"/>
      <c r="D4" s="91"/>
      <c r="E4" s="99" t="s">
        <v>99</v>
      </c>
      <c r="F4" s="99" t="s">
        <v>176</v>
      </c>
      <c r="G4" s="99" t="s">
        <v>177</v>
      </c>
      <c r="H4" s="99" t="s">
        <v>178</v>
      </c>
      <c r="I4" s="99" t="s">
        <v>179</v>
      </c>
      <c r="J4" s="99" t="s">
        <v>180</v>
      </c>
    </row>
    <row r="5" ht="19.5" customHeight="1" spans="1:10">
      <c r="A5" s="99" t="s">
        <v>121</v>
      </c>
      <c r="B5" s="99"/>
      <c r="C5" s="99"/>
      <c r="D5" s="91" t="s">
        <v>122</v>
      </c>
      <c r="E5" s="99"/>
      <c r="F5" s="99"/>
      <c r="G5" s="99"/>
      <c r="H5" s="99"/>
      <c r="I5" s="99"/>
      <c r="J5" s="99"/>
    </row>
    <row r="6" ht="19.5" customHeight="1" spans="1:10">
      <c r="A6" s="99"/>
      <c r="B6" s="99"/>
      <c r="C6" s="99"/>
      <c r="D6" s="91"/>
      <c r="E6" s="99"/>
      <c r="F6" s="99"/>
      <c r="G6" s="99"/>
      <c r="H6" s="99"/>
      <c r="I6" s="99"/>
      <c r="J6" s="99"/>
    </row>
    <row r="7" ht="19.5" customHeight="1" spans="1:10">
      <c r="A7" s="99"/>
      <c r="B7" s="99"/>
      <c r="C7" s="99"/>
      <c r="D7" s="91"/>
      <c r="E7" s="99"/>
      <c r="F7" s="99"/>
      <c r="G7" s="99"/>
      <c r="H7" s="99"/>
      <c r="I7" s="99"/>
      <c r="J7" s="99"/>
    </row>
    <row r="8" ht="19.5" customHeight="1" spans="1:10">
      <c r="A8" s="91" t="s">
        <v>125</v>
      </c>
      <c r="B8" s="91" t="s">
        <v>126</v>
      </c>
      <c r="C8" s="91" t="s">
        <v>127</v>
      </c>
      <c r="D8" s="91" t="s">
        <v>10</v>
      </c>
      <c r="E8" s="99" t="s">
        <v>11</v>
      </c>
      <c r="F8" s="99" t="s">
        <v>12</v>
      </c>
      <c r="G8" s="99" t="s">
        <v>20</v>
      </c>
      <c r="H8" s="99" t="s">
        <v>24</v>
      </c>
      <c r="I8" s="99" t="s">
        <v>28</v>
      </c>
      <c r="J8" s="99" t="s">
        <v>32</v>
      </c>
    </row>
    <row r="9" ht="19.5" customHeight="1" spans="1:10">
      <c r="A9" s="91"/>
      <c r="B9" s="91"/>
      <c r="C9" s="91"/>
      <c r="D9" s="91" t="s">
        <v>128</v>
      </c>
      <c r="E9" s="93">
        <v>44769140.44</v>
      </c>
      <c r="F9" s="93">
        <v>34233855.94</v>
      </c>
      <c r="G9" s="93">
        <v>10535284.5</v>
      </c>
      <c r="H9" s="93">
        <v>0</v>
      </c>
      <c r="I9" s="93">
        <v>0</v>
      </c>
      <c r="J9" s="93">
        <v>0</v>
      </c>
    </row>
    <row r="10" ht="19.5" customHeight="1" spans="1:10">
      <c r="A10" s="92" t="s">
        <v>129</v>
      </c>
      <c r="B10" s="92"/>
      <c r="C10" s="92"/>
      <c r="D10" s="92" t="s">
        <v>130</v>
      </c>
      <c r="E10" s="93">
        <v>32780979.55</v>
      </c>
      <c r="F10" s="93">
        <v>22245695.05</v>
      </c>
      <c r="G10" s="93">
        <v>10535284.5</v>
      </c>
      <c r="H10" s="93">
        <v>0</v>
      </c>
      <c r="I10" s="93">
        <v>0</v>
      </c>
      <c r="J10" s="93">
        <v>0</v>
      </c>
    </row>
    <row r="11" ht="19.5" customHeight="1" spans="1:10">
      <c r="A11" s="92" t="s">
        <v>131</v>
      </c>
      <c r="B11" s="92"/>
      <c r="C11" s="92"/>
      <c r="D11" s="92" t="s">
        <v>132</v>
      </c>
      <c r="E11" s="93">
        <v>32780979.55</v>
      </c>
      <c r="F11" s="93">
        <v>22245695.05</v>
      </c>
      <c r="G11" s="93">
        <v>10535284.5</v>
      </c>
      <c r="H11" s="93">
        <v>0</v>
      </c>
      <c r="I11" s="93">
        <v>0</v>
      </c>
      <c r="J11" s="93">
        <v>0</v>
      </c>
    </row>
    <row r="12" ht="19.5" customHeight="1" spans="1:10">
      <c r="A12" s="92" t="s">
        <v>133</v>
      </c>
      <c r="B12" s="92"/>
      <c r="C12" s="92"/>
      <c r="D12" s="92" t="s">
        <v>134</v>
      </c>
      <c r="E12" s="93">
        <v>22430659.09</v>
      </c>
      <c r="F12" s="93">
        <v>22245695.05</v>
      </c>
      <c r="G12" s="93">
        <v>184964.04</v>
      </c>
      <c r="H12" s="93">
        <v>0</v>
      </c>
      <c r="I12" s="93">
        <v>0</v>
      </c>
      <c r="J12" s="93">
        <v>0</v>
      </c>
    </row>
    <row r="13" ht="19.5" customHeight="1" spans="1:10">
      <c r="A13" s="92" t="s">
        <v>135</v>
      </c>
      <c r="B13" s="92"/>
      <c r="C13" s="92"/>
      <c r="D13" s="92" t="s">
        <v>136</v>
      </c>
      <c r="E13" s="93">
        <v>3445080.01</v>
      </c>
      <c r="F13" s="93">
        <v>0</v>
      </c>
      <c r="G13" s="93">
        <v>3445080.01</v>
      </c>
      <c r="H13" s="93">
        <v>0</v>
      </c>
      <c r="I13" s="93">
        <v>0</v>
      </c>
      <c r="J13" s="93">
        <v>0</v>
      </c>
    </row>
    <row r="14" ht="19.5" customHeight="1" spans="1:10">
      <c r="A14" s="92" t="s">
        <v>137</v>
      </c>
      <c r="B14" s="92"/>
      <c r="C14" s="92"/>
      <c r="D14" s="92" t="s">
        <v>138</v>
      </c>
      <c r="E14" s="93">
        <v>1853991.82</v>
      </c>
      <c r="F14" s="93">
        <v>0</v>
      </c>
      <c r="G14" s="93">
        <v>1853991.82</v>
      </c>
      <c r="H14" s="93">
        <v>0</v>
      </c>
      <c r="I14" s="93">
        <v>0</v>
      </c>
      <c r="J14" s="93">
        <v>0</v>
      </c>
    </row>
    <row r="15" ht="19.5" customHeight="1" spans="1:10">
      <c r="A15" s="92" t="s">
        <v>139</v>
      </c>
      <c r="B15" s="92"/>
      <c r="C15" s="92"/>
      <c r="D15" s="92" t="s">
        <v>140</v>
      </c>
      <c r="E15" s="93">
        <v>2890998.44</v>
      </c>
      <c r="F15" s="93">
        <v>0</v>
      </c>
      <c r="G15" s="93">
        <v>2890998.44</v>
      </c>
      <c r="H15" s="93">
        <v>0</v>
      </c>
      <c r="I15" s="93">
        <v>0</v>
      </c>
      <c r="J15" s="93">
        <v>0</v>
      </c>
    </row>
    <row r="16" ht="19.5" customHeight="1" spans="1:10">
      <c r="A16" s="92" t="s">
        <v>141</v>
      </c>
      <c r="B16" s="92"/>
      <c r="C16" s="92"/>
      <c r="D16" s="92" t="s">
        <v>142</v>
      </c>
      <c r="E16" s="93">
        <v>2160250.19</v>
      </c>
      <c r="F16" s="93">
        <v>0</v>
      </c>
      <c r="G16" s="93">
        <v>2160250.19</v>
      </c>
      <c r="H16" s="93">
        <v>0</v>
      </c>
      <c r="I16" s="93">
        <v>0</v>
      </c>
      <c r="J16" s="93">
        <v>0</v>
      </c>
    </row>
    <row r="17" ht="19.5" customHeight="1" spans="1:10">
      <c r="A17" s="92" t="s">
        <v>143</v>
      </c>
      <c r="B17" s="92"/>
      <c r="C17" s="92"/>
      <c r="D17" s="92" t="s">
        <v>144</v>
      </c>
      <c r="E17" s="93">
        <v>6491591.54</v>
      </c>
      <c r="F17" s="93">
        <v>6491591.54</v>
      </c>
      <c r="G17" s="93">
        <v>0</v>
      </c>
      <c r="H17" s="93">
        <v>0</v>
      </c>
      <c r="I17" s="93">
        <v>0</v>
      </c>
      <c r="J17" s="93">
        <v>0</v>
      </c>
    </row>
    <row r="18" ht="19.5" customHeight="1" spans="1:10">
      <c r="A18" s="92" t="s">
        <v>145</v>
      </c>
      <c r="B18" s="92"/>
      <c r="C18" s="92"/>
      <c r="D18" s="92" t="s">
        <v>146</v>
      </c>
      <c r="E18" s="93">
        <v>6491591.54</v>
      </c>
      <c r="F18" s="93">
        <v>6491591.54</v>
      </c>
      <c r="G18" s="93">
        <v>0</v>
      </c>
      <c r="H18" s="93">
        <v>0</v>
      </c>
      <c r="I18" s="93">
        <v>0</v>
      </c>
      <c r="J18" s="93">
        <v>0</v>
      </c>
    </row>
    <row r="19" ht="19.5" customHeight="1" spans="1:10">
      <c r="A19" s="92" t="s">
        <v>147</v>
      </c>
      <c r="B19" s="92"/>
      <c r="C19" s="92"/>
      <c r="D19" s="92" t="s">
        <v>148</v>
      </c>
      <c r="E19" s="93">
        <v>3335520</v>
      </c>
      <c r="F19" s="93">
        <v>3335520</v>
      </c>
      <c r="G19" s="93">
        <v>0</v>
      </c>
      <c r="H19" s="93">
        <v>0</v>
      </c>
      <c r="I19" s="93">
        <v>0</v>
      </c>
      <c r="J19" s="93">
        <v>0</v>
      </c>
    </row>
    <row r="20" ht="19.5" customHeight="1" spans="1:10">
      <c r="A20" s="92" t="s">
        <v>149</v>
      </c>
      <c r="B20" s="92"/>
      <c r="C20" s="92"/>
      <c r="D20" s="92" t="s">
        <v>150</v>
      </c>
      <c r="E20" s="93">
        <v>2511166.08</v>
      </c>
      <c r="F20" s="93">
        <v>2511166.08</v>
      </c>
      <c r="G20" s="93">
        <v>0</v>
      </c>
      <c r="H20" s="93">
        <v>0</v>
      </c>
      <c r="I20" s="93">
        <v>0</v>
      </c>
      <c r="J20" s="93">
        <v>0</v>
      </c>
    </row>
    <row r="21" ht="19.5" customHeight="1" spans="1:10">
      <c r="A21" s="92" t="s">
        <v>151</v>
      </c>
      <c r="B21" s="92"/>
      <c r="C21" s="92"/>
      <c r="D21" s="92" t="s">
        <v>152</v>
      </c>
      <c r="E21" s="93">
        <v>644905.46</v>
      </c>
      <c r="F21" s="93">
        <v>644905.46</v>
      </c>
      <c r="G21" s="93">
        <v>0</v>
      </c>
      <c r="H21" s="93">
        <v>0</v>
      </c>
      <c r="I21" s="93">
        <v>0</v>
      </c>
      <c r="J21" s="93">
        <v>0</v>
      </c>
    </row>
    <row r="22" ht="19.5" customHeight="1" spans="1:10">
      <c r="A22" s="92" t="s">
        <v>153</v>
      </c>
      <c r="B22" s="92"/>
      <c r="C22" s="92"/>
      <c r="D22" s="92" t="s">
        <v>154</v>
      </c>
      <c r="E22" s="93">
        <v>2929262.23</v>
      </c>
      <c r="F22" s="93">
        <v>2929262.23</v>
      </c>
      <c r="G22" s="93">
        <v>0</v>
      </c>
      <c r="H22" s="93">
        <v>0</v>
      </c>
      <c r="I22" s="93">
        <v>0</v>
      </c>
      <c r="J22" s="93">
        <v>0</v>
      </c>
    </row>
    <row r="23" ht="19.5" customHeight="1" spans="1:10">
      <c r="A23" s="92" t="s">
        <v>155</v>
      </c>
      <c r="B23" s="92"/>
      <c r="C23" s="92"/>
      <c r="D23" s="92" t="s">
        <v>156</v>
      </c>
      <c r="E23" s="93">
        <v>2929262.23</v>
      </c>
      <c r="F23" s="93">
        <v>2929262.23</v>
      </c>
      <c r="G23" s="93">
        <v>0</v>
      </c>
      <c r="H23" s="93">
        <v>0</v>
      </c>
      <c r="I23" s="93">
        <v>0</v>
      </c>
      <c r="J23" s="93">
        <v>0</v>
      </c>
    </row>
    <row r="24" ht="19.5" customHeight="1" spans="1:10">
      <c r="A24" s="92" t="s">
        <v>157</v>
      </c>
      <c r="B24" s="92"/>
      <c r="C24" s="92"/>
      <c r="D24" s="92" t="s">
        <v>158</v>
      </c>
      <c r="E24" s="93">
        <v>1666751.39</v>
      </c>
      <c r="F24" s="93">
        <v>1666751.39</v>
      </c>
      <c r="G24" s="93">
        <v>0</v>
      </c>
      <c r="H24" s="93">
        <v>0</v>
      </c>
      <c r="I24" s="93">
        <v>0</v>
      </c>
      <c r="J24" s="93">
        <v>0</v>
      </c>
    </row>
    <row r="25" ht="19.5" customHeight="1" spans="1:10">
      <c r="A25" s="92" t="s">
        <v>159</v>
      </c>
      <c r="B25" s="92"/>
      <c r="C25" s="92"/>
      <c r="D25" s="92" t="s">
        <v>160</v>
      </c>
      <c r="E25" s="93">
        <v>128640</v>
      </c>
      <c r="F25" s="93">
        <v>128640</v>
      </c>
      <c r="G25" s="93">
        <v>0</v>
      </c>
      <c r="H25" s="93">
        <v>0</v>
      </c>
      <c r="I25" s="93">
        <v>0</v>
      </c>
      <c r="J25" s="93">
        <v>0</v>
      </c>
    </row>
    <row r="26" ht="19.5" customHeight="1" spans="1:10">
      <c r="A26" s="92" t="s">
        <v>161</v>
      </c>
      <c r="B26" s="92"/>
      <c r="C26" s="92"/>
      <c r="D26" s="92" t="s">
        <v>162</v>
      </c>
      <c r="E26" s="93">
        <v>772920</v>
      </c>
      <c r="F26" s="93">
        <v>772920</v>
      </c>
      <c r="G26" s="93">
        <v>0</v>
      </c>
      <c r="H26" s="93">
        <v>0</v>
      </c>
      <c r="I26" s="93">
        <v>0</v>
      </c>
      <c r="J26" s="93">
        <v>0</v>
      </c>
    </row>
    <row r="27" ht="19.5" customHeight="1" spans="1:10">
      <c r="A27" s="92" t="s">
        <v>163</v>
      </c>
      <c r="B27" s="92"/>
      <c r="C27" s="92"/>
      <c r="D27" s="92" t="s">
        <v>164</v>
      </c>
      <c r="E27" s="93">
        <v>360950.84</v>
      </c>
      <c r="F27" s="93">
        <v>360950.84</v>
      </c>
      <c r="G27" s="93">
        <v>0</v>
      </c>
      <c r="H27" s="93">
        <v>0</v>
      </c>
      <c r="I27" s="93">
        <v>0</v>
      </c>
      <c r="J27" s="93">
        <v>0</v>
      </c>
    </row>
    <row r="28" ht="19.5" customHeight="1" spans="1:10">
      <c r="A28" s="92" t="s">
        <v>165</v>
      </c>
      <c r="B28" s="92"/>
      <c r="C28" s="92"/>
      <c r="D28" s="92" t="s">
        <v>166</v>
      </c>
      <c r="E28" s="93">
        <v>2567307.12</v>
      </c>
      <c r="F28" s="93">
        <v>2567307.12</v>
      </c>
      <c r="G28" s="93">
        <v>0</v>
      </c>
      <c r="H28" s="93">
        <v>0</v>
      </c>
      <c r="I28" s="93">
        <v>0</v>
      </c>
      <c r="J28" s="93">
        <v>0</v>
      </c>
    </row>
    <row r="29" ht="19.5" customHeight="1" spans="1:10">
      <c r="A29" s="92" t="s">
        <v>167</v>
      </c>
      <c r="B29" s="92"/>
      <c r="C29" s="92"/>
      <c r="D29" s="92" t="s">
        <v>168</v>
      </c>
      <c r="E29" s="93">
        <v>2567307.12</v>
      </c>
      <c r="F29" s="93">
        <v>2567307.12</v>
      </c>
      <c r="G29" s="93">
        <v>0</v>
      </c>
      <c r="H29" s="93">
        <v>0</v>
      </c>
      <c r="I29" s="93">
        <v>0</v>
      </c>
      <c r="J29" s="93">
        <v>0</v>
      </c>
    </row>
    <row r="30" ht="19.5" customHeight="1" spans="1:10">
      <c r="A30" s="92" t="s">
        <v>169</v>
      </c>
      <c r="B30" s="92"/>
      <c r="C30" s="92"/>
      <c r="D30" s="92" t="s">
        <v>170</v>
      </c>
      <c r="E30" s="93">
        <v>2331403</v>
      </c>
      <c r="F30" s="93">
        <v>2331403</v>
      </c>
      <c r="G30" s="93">
        <v>0</v>
      </c>
      <c r="H30" s="93">
        <v>0</v>
      </c>
      <c r="I30" s="93">
        <v>0</v>
      </c>
      <c r="J30" s="93">
        <v>0</v>
      </c>
    </row>
    <row r="31" ht="19.5" customHeight="1" spans="1:10">
      <c r="A31" s="92" t="s">
        <v>171</v>
      </c>
      <c r="B31" s="92"/>
      <c r="C31" s="92"/>
      <c r="D31" s="92" t="s">
        <v>172</v>
      </c>
      <c r="E31" s="93">
        <v>235904.12</v>
      </c>
      <c r="F31" s="93">
        <v>235904.12</v>
      </c>
      <c r="G31" s="93">
        <v>0</v>
      </c>
      <c r="H31" s="93">
        <v>0</v>
      </c>
      <c r="I31" s="93">
        <v>0</v>
      </c>
      <c r="J31" s="93">
        <v>0</v>
      </c>
    </row>
    <row r="32" ht="19.5" customHeight="1" spans="1:10">
      <c r="A32" s="92" t="s">
        <v>181</v>
      </c>
      <c r="B32" s="92"/>
      <c r="C32" s="92"/>
      <c r="D32" s="92"/>
      <c r="E32" s="92"/>
      <c r="F32" s="92"/>
      <c r="G32" s="92"/>
      <c r="H32" s="92"/>
      <c r="I32" s="92"/>
      <c r="J32" s="92"/>
    </row>
  </sheetData>
  <mergeCells count="3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4.4"/>
  <cols>
    <col min="1" max="1" width="28.6296296296296" customWidth="1"/>
    <col min="2" max="2" width="4.75" customWidth="1"/>
    <col min="3" max="3" width="18.75" customWidth="1"/>
    <col min="4" max="4" width="30.5" customWidth="1"/>
    <col min="5" max="5" width="4.75" customWidth="1"/>
    <col min="6" max="9" width="18.75" customWidth="1"/>
  </cols>
  <sheetData>
    <row r="1" ht="28.2" spans="4:4">
      <c r="D1" s="97" t="s">
        <v>182</v>
      </c>
    </row>
    <row r="2" ht="15.6" spans="9:9">
      <c r="I2" s="98" t="s">
        <v>183</v>
      </c>
    </row>
    <row r="3" ht="15.6" spans="1:9">
      <c r="A3" s="98" t="s">
        <v>2</v>
      </c>
      <c r="I3" s="98" t="s">
        <v>3</v>
      </c>
    </row>
    <row r="4" ht="19.5" customHeight="1" spans="1:9">
      <c r="A4" s="91" t="s">
        <v>184</v>
      </c>
      <c r="B4" s="91"/>
      <c r="C4" s="91"/>
      <c r="D4" s="91" t="s">
        <v>185</v>
      </c>
      <c r="E4" s="91"/>
      <c r="F4" s="91"/>
      <c r="G4" s="91"/>
      <c r="H4" s="91"/>
      <c r="I4" s="91"/>
    </row>
    <row r="5" ht="19.5" customHeight="1" spans="1:9">
      <c r="A5" s="99" t="s">
        <v>186</v>
      </c>
      <c r="B5" s="99" t="s">
        <v>7</v>
      </c>
      <c r="C5" s="99" t="s">
        <v>187</v>
      </c>
      <c r="D5" s="99" t="s">
        <v>188</v>
      </c>
      <c r="E5" s="99" t="s">
        <v>7</v>
      </c>
      <c r="F5" s="91" t="s">
        <v>128</v>
      </c>
      <c r="G5" s="99" t="s">
        <v>189</v>
      </c>
      <c r="H5" s="99" t="s">
        <v>190</v>
      </c>
      <c r="I5" s="99" t="s">
        <v>191</v>
      </c>
    </row>
    <row r="6" ht="19.5" customHeight="1" spans="1:9">
      <c r="A6" s="99"/>
      <c r="B6" s="99"/>
      <c r="C6" s="99"/>
      <c r="D6" s="99"/>
      <c r="E6" s="99"/>
      <c r="F6" s="91" t="s">
        <v>123</v>
      </c>
      <c r="G6" s="99" t="s">
        <v>189</v>
      </c>
      <c r="H6" s="99"/>
      <c r="I6" s="99"/>
    </row>
    <row r="7" ht="19.5" customHeight="1" spans="1:9">
      <c r="A7" s="91" t="s">
        <v>192</v>
      </c>
      <c r="B7" s="91"/>
      <c r="C7" s="91" t="s">
        <v>11</v>
      </c>
      <c r="D7" s="91" t="s">
        <v>192</v>
      </c>
      <c r="E7" s="91"/>
      <c r="F7" s="91" t="s">
        <v>12</v>
      </c>
      <c r="G7" s="91" t="s">
        <v>20</v>
      </c>
      <c r="H7" s="91" t="s">
        <v>24</v>
      </c>
      <c r="I7" s="91" t="s">
        <v>28</v>
      </c>
    </row>
    <row r="8" ht="19.5" customHeight="1" spans="1:9">
      <c r="A8" s="92" t="s">
        <v>193</v>
      </c>
      <c r="B8" s="91" t="s">
        <v>11</v>
      </c>
      <c r="C8" s="93">
        <v>44584176.4</v>
      </c>
      <c r="D8" s="92" t="s">
        <v>14</v>
      </c>
      <c r="E8" s="91" t="s">
        <v>22</v>
      </c>
      <c r="F8" s="93">
        <v>32596015.51</v>
      </c>
      <c r="G8" s="93">
        <v>32596015.51</v>
      </c>
      <c r="H8" s="93">
        <v>0</v>
      </c>
      <c r="I8" s="93">
        <v>0</v>
      </c>
    </row>
    <row r="9" ht="19.5" customHeight="1" spans="1:9">
      <c r="A9" s="92" t="s">
        <v>194</v>
      </c>
      <c r="B9" s="91" t="s">
        <v>12</v>
      </c>
      <c r="C9" s="93">
        <v>0</v>
      </c>
      <c r="D9" s="92" t="s">
        <v>17</v>
      </c>
      <c r="E9" s="91" t="s">
        <v>26</v>
      </c>
      <c r="F9" s="93">
        <v>0</v>
      </c>
      <c r="G9" s="93">
        <v>0</v>
      </c>
      <c r="H9" s="93">
        <v>0</v>
      </c>
      <c r="I9" s="93">
        <v>0</v>
      </c>
    </row>
    <row r="10" ht="19.5" customHeight="1" spans="1:9">
      <c r="A10" s="92" t="s">
        <v>195</v>
      </c>
      <c r="B10" s="91" t="s">
        <v>20</v>
      </c>
      <c r="C10" s="93">
        <v>0</v>
      </c>
      <c r="D10" s="92" t="s">
        <v>21</v>
      </c>
      <c r="E10" s="91" t="s">
        <v>30</v>
      </c>
      <c r="F10" s="93">
        <v>0</v>
      </c>
      <c r="G10" s="93">
        <v>0</v>
      </c>
      <c r="H10" s="93">
        <v>0</v>
      </c>
      <c r="I10" s="93">
        <v>0</v>
      </c>
    </row>
    <row r="11" ht="19.5" customHeight="1" spans="1:9">
      <c r="A11" s="92"/>
      <c r="B11" s="91" t="s">
        <v>24</v>
      </c>
      <c r="C11" s="102"/>
      <c r="D11" s="92" t="s">
        <v>25</v>
      </c>
      <c r="E11" s="91" t="s">
        <v>34</v>
      </c>
      <c r="F11" s="93">
        <v>0</v>
      </c>
      <c r="G11" s="93">
        <v>0</v>
      </c>
      <c r="H11" s="93">
        <v>0</v>
      </c>
      <c r="I11" s="93">
        <v>0</v>
      </c>
    </row>
    <row r="12" ht="19.5" customHeight="1" spans="1:9">
      <c r="A12" s="92"/>
      <c r="B12" s="91" t="s">
        <v>28</v>
      </c>
      <c r="C12" s="102"/>
      <c r="D12" s="92" t="s">
        <v>29</v>
      </c>
      <c r="E12" s="91" t="s">
        <v>38</v>
      </c>
      <c r="F12" s="93">
        <v>0</v>
      </c>
      <c r="G12" s="93">
        <v>0</v>
      </c>
      <c r="H12" s="93">
        <v>0</v>
      </c>
      <c r="I12" s="93">
        <v>0</v>
      </c>
    </row>
    <row r="13" ht="19.5" customHeight="1" spans="1:9">
      <c r="A13" s="92"/>
      <c r="B13" s="91" t="s">
        <v>32</v>
      </c>
      <c r="C13" s="102"/>
      <c r="D13" s="92" t="s">
        <v>33</v>
      </c>
      <c r="E13" s="91" t="s">
        <v>42</v>
      </c>
      <c r="F13" s="93">
        <v>0</v>
      </c>
      <c r="G13" s="93">
        <v>0</v>
      </c>
      <c r="H13" s="93">
        <v>0</v>
      </c>
      <c r="I13" s="93">
        <v>0</v>
      </c>
    </row>
    <row r="14" ht="19.5" customHeight="1" spans="1:9">
      <c r="A14" s="92"/>
      <c r="B14" s="91" t="s">
        <v>36</v>
      </c>
      <c r="C14" s="102"/>
      <c r="D14" s="92" t="s">
        <v>37</v>
      </c>
      <c r="E14" s="91" t="s">
        <v>45</v>
      </c>
      <c r="F14" s="93">
        <v>0</v>
      </c>
      <c r="G14" s="93">
        <v>0</v>
      </c>
      <c r="H14" s="93">
        <v>0</v>
      </c>
      <c r="I14" s="93">
        <v>0</v>
      </c>
    </row>
    <row r="15" ht="19.5" customHeight="1" spans="1:9">
      <c r="A15" s="92"/>
      <c r="B15" s="91" t="s">
        <v>40</v>
      </c>
      <c r="C15" s="102"/>
      <c r="D15" s="92" t="s">
        <v>41</v>
      </c>
      <c r="E15" s="91" t="s">
        <v>48</v>
      </c>
      <c r="F15" s="93">
        <v>6491591.54</v>
      </c>
      <c r="G15" s="93">
        <v>6491591.54</v>
      </c>
      <c r="H15" s="93">
        <v>0</v>
      </c>
      <c r="I15" s="93">
        <v>0</v>
      </c>
    </row>
    <row r="16" ht="19.5" customHeight="1" spans="1:9">
      <c r="A16" s="92"/>
      <c r="B16" s="91" t="s">
        <v>43</v>
      </c>
      <c r="C16" s="102"/>
      <c r="D16" s="92" t="s">
        <v>44</v>
      </c>
      <c r="E16" s="91" t="s">
        <v>51</v>
      </c>
      <c r="F16" s="93">
        <v>2929262.23</v>
      </c>
      <c r="G16" s="93">
        <v>2929262.23</v>
      </c>
      <c r="H16" s="93">
        <v>0</v>
      </c>
      <c r="I16" s="93">
        <v>0</v>
      </c>
    </row>
    <row r="17" ht="19.5" customHeight="1" spans="1:9">
      <c r="A17" s="92"/>
      <c r="B17" s="91" t="s">
        <v>46</v>
      </c>
      <c r="C17" s="102"/>
      <c r="D17" s="92" t="s">
        <v>47</v>
      </c>
      <c r="E17" s="91" t="s">
        <v>54</v>
      </c>
      <c r="F17" s="93">
        <v>0</v>
      </c>
      <c r="G17" s="93">
        <v>0</v>
      </c>
      <c r="H17" s="93">
        <v>0</v>
      </c>
      <c r="I17" s="93">
        <v>0</v>
      </c>
    </row>
    <row r="18" ht="19.5" customHeight="1" spans="1:9">
      <c r="A18" s="92"/>
      <c r="B18" s="91" t="s">
        <v>49</v>
      </c>
      <c r="C18" s="102"/>
      <c r="D18" s="92" t="s">
        <v>50</v>
      </c>
      <c r="E18" s="91" t="s">
        <v>57</v>
      </c>
      <c r="F18" s="93">
        <v>0</v>
      </c>
      <c r="G18" s="93">
        <v>0</v>
      </c>
      <c r="H18" s="93">
        <v>0</v>
      </c>
      <c r="I18" s="93">
        <v>0</v>
      </c>
    </row>
    <row r="19" ht="19.5" customHeight="1" spans="1:9">
      <c r="A19" s="92"/>
      <c r="B19" s="91" t="s">
        <v>52</v>
      </c>
      <c r="C19" s="102"/>
      <c r="D19" s="92" t="s">
        <v>53</v>
      </c>
      <c r="E19" s="91" t="s">
        <v>60</v>
      </c>
      <c r="F19" s="93">
        <v>0</v>
      </c>
      <c r="G19" s="93">
        <v>0</v>
      </c>
      <c r="H19" s="93">
        <v>0</v>
      </c>
      <c r="I19" s="93">
        <v>0</v>
      </c>
    </row>
    <row r="20" ht="19.5" customHeight="1" spans="1:9">
      <c r="A20" s="92"/>
      <c r="B20" s="91" t="s">
        <v>55</v>
      </c>
      <c r="C20" s="102"/>
      <c r="D20" s="92" t="s">
        <v>56</v>
      </c>
      <c r="E20" s="91" t="s">
        <v>63</v>
      </c>
      <c r="F20" s="93">
        <v>0</v>
      </c>
      <c r="G20" s="93">
        <v>0</v>
      </c>
      <c r="H20" s="93">
        <v>0</v>
      </c>
      <c r="I20" s="93">
        <v>0</v>
      </c>
    </row>
    <row r="21" ht="19.5" customHeight="1" spans="1:9">
      <c r="A21" s="92"/>
      <c r="B21" s="91" t="s">
        <v>58</v>
      </c>
      <c r="C21" s="102"/>
      <c r="D21" s="92" t="s">
        <v>59</v>
      </c>
      <c r="E21" s="91" t="s">
        <v>66</v>
      </c>
      <c r="F21" s="93">
        <v>0</v>
      </c>
      <c r="G21" s="93">
        <v>0</v>
      </c>
      <c r="H21" s="93">
        <v>0</v>
      </c>
      <c r="I21" s="93">
        <v>0</v>
      </c>
    </row>
    <row r="22" ht="19.5" customHeight="1" spans="1:9">
      <c r="A22" s="92"/>
      <c r="B22" s="91" t="s">
        <v>61</v>
      </c>
      <c r="C22" s="102"/>
      <c r="D22" s="92" t="s">
        <v>62</v>
      </c>
      <c r="E22" s="91" t="s">
        <v>69</v>
      </c>
      <c r="F22" s="93">
        <v>0</v>
      </c>
      <c r="G22" s="93">
        <v>0</v>
      </c>
      <c r="H22" s="93">
        <v>0</v>
      </c>
      <c r="I22" s="93">
        <v>0</v>
      </c>
    </row>
    <row r="23" ht="19.5" customHeight="1" spans="1:9">
      <c r="A23" s="92"/>
      <c r="B23" s="91" t="s">
        <v>64</v>
      </c>
      <c r="C23" s="102"/>
      <c r="D23" s="92" t="s">
        <v>65</v>
      </c>
      <c r="E23" s="91" t="s">
        <v>72</v>
      </c>
      <c r="F23" s="93">
        <v>0</v>
      </c>
      <c r="G23" s="93">
        <v>0</v>
      </c>
      <c r="H23" s="93">
        <v>0</v>
      </c>
      <c r="I23" s="93">
        <v>0</v>
      </c>
    </row>
    <row r="24" ht="19.5" customHeight="1" spans="1:9">
      <c r="A24" s="92"/>
      <c r="B24" s="91" t="s">
        <v>67</v>
      </c>
      <c r="C24" s="102"/>
      <c r="D24" s="92" t="s">
        <v>68</v>
      </c>
      <c r="E24" s="91" t="s">
        <v>75</v>
      </c>
      <c r="F24" s="93">
        <v>0</v>
      </c>
      <c r="G24" s="93">
        <v>0</v>
      </c>
      <c r="H24" s="93">
        <v>0</v>
      </c>
      <c r="I24" s="93">
        <v>0</v>
      </c>
    </row>
    <row r="25" ht="19.5" customHeight="1" spans="1:9">
      <c r="A25" s="92"/>
      <c r="B25" s="91" t="s">
        <v>70</v>
      </c>
      <c r="C25" s="102"/>
      <c r="D25" s="92" t="s">
        <v>71</v>
      </c>
      <c r="E25" s="91" t="s">
        <v>78</v>
      </c>
      <c r="F25" s="93">
        <v>0</v>
      </c>
      <c r="G25" s="93">
        <v>0</v>
      </c>
      <c r="H25" s="93">
        <v>0</v>
      </c>
      <c r="I25" s="93">
        <v>0</v>
      </c>
    </row>
    <row r="26" ht="19.5" customHeight="1" spans="1:9">
      <c r="A26" s="92"/>
      <c r="B26" s="91" t="s">
        <v>73</v>
      </c>
      <c r="C26" s="102"/>
      <c r="D26" s="92" t="s">
        <v>74</v>
      </c>
      <c r="E26" s="91" t="s">
        <v>81</v>
      </c>
      <c r="F26" s="93">
        <v>2567307.12</v>
      </c>
      <c r="G26" s="93">
        <v>2567307.12</v>
      </c>
      <c r="H26" s="93">
        <v>0</v>
      </c>
      <c r="I26" s="93">
        <v>0</v>
      </c>
    </row>
    <row r="27" ht="19.5" customHeight="1" spans="1:9">
      <c r="A27" s="92"/>
      <c r="B27" s="91" t="s">
        <v>76</v>
      </c>
      <c r="C27" s="102"/>
      <c r="D27" s="92" t="s">
        <v>77</v>
      </c>
      <c r="E27" s="91" t="s">
        <v>84</v>
      </c>
      <c r="F27" s="93">
        <v>0</v>
      </c>
      <c r="G27" s="93">
        <v>0</v>
      </c>
      <c r="H27" s="93">
        <v>0</v>
      </c>
      <c r="I27" s="93">
        <v>0</v>
      </c>
    </row>
    <row r="28" ht="19.5" customHeight="1" spans="1:9">
      <c r="A28" s="92"/>
      <c r="B28" s="91" t="s">
        <v>79</v>
      </c>
      <c r="C28" s="102"/>
      <c r="D28" s="92" t="s">
        <v>80</v>
      </c>
      <c r="E28" s="91" t="s">
        <v>87</v>
      </c>
      <c r="F28" s="93">
        <v>0</v>
      </c>
      <c r="G28" s="93">
        <v>0</v>
      </c>
      <c r="H28" s="93">
        <v>0</v>
      </c>
      <c r="I28" s="93">
        <v>0</v>
      </c>
    </row>
    <row r="29" ht="19.5" customHeight="1" spans="1:9">
      <c r="A29" s="92"/>
      <c r="B29" s="91" t="s">
        <v>82</v>
      </c>
      <c r="C29" s="102"/>
      <c r="D29" s="92" t="s">
        <v>83</v>
      </c>
      <c r="E29" s="91" t="s">
        <v>90</v>
      </c>
      <c r="F29" s="93">
        <v>0</v>
      </c>
      <c r="G29" s="93">
        <v>0</v>
      </c>
      <c r="H29" s="93">
        <v>0</v>
      </c>
      <c r="I29" s="93">
        <v>0</v>
      </c>
    </row>
    <row r="30" ht="19.5" customHeight="1" spans="1:9">
      <c r="A30" s="92"/>
      <c r="B30" s="91" t="s">
        <v>85</v>
      </c>
      <c r="C30" s="102"/>
      <c r="D30" s="92" t="s">
        <v>86</v>
      </c>
      <c r="E30" s="91" t="s">
        <v>93</v>
      </c>
      <c r="F30" s="93">
        <v>0</v>
      </c>
      <c r="G30" s="93">
        <v>0</v>
      </c>
      <c r="H30" s="93">
        <v>0</v>
      </c>
      <c r="I30" s="93">
        <v>0</v>
      </c>
    </row>
    <row r="31" ht="19.5" customHeight="1" spans="1:9">
      <c r="A31" s="92"/>
      <c r="B31" s="91" t="s">
        <v>88</v>
      </c>
      <c r="C31" s="102"/>
      <c r="D31" s="92" t="s">
        <v>89</v>
      </c>
      <c r="E31" s="91" t="s">
        <v>96</v>
      </c>
      <c r="F31" s="93">
        <v>0</v>
      </c>
      <c r="G31" s="93">
        <v>0</v>
      </c>
      <c r="H31" s="93">
        <v>0</v>
      </c>
      <c r="I31" s="93">
        <v>0</v>
      </c>
    </row>
    <row r="32" ht="19.5" customHeight="1" spans="1:9">
      <c r="A32" s="92"/>
      <c r="B32" s="91" t="s">
        <v>91</v>
      </c>
      <c r="C32" s="102"/>
      <c r="D32" s="92" t="s">
        <v>92</v>
      </c>
      <c r="E32" s="91" t="s">
        <v>100</v>
      </c>
      <c r="F32" s="93">
        <v>0</v>
      </c>
      <c r="G32" s="93">
        <v>0</v>
      </c>
      <c r="H32" s="93">
        <v>0</v>
      </c>
      <c r="I32" s="93">
        <v>0</v>
      </c>
    </row>
    <row r="33" ht="19.5" customHeight="1" spans="1:9">
      <c r="A33" s="92"/>
      <c r="B33" s="91" t="s">
        <v>94</v>
      </c>
      <c r="C33" s="102"/>
      <c r="D33" s="92" t="s">
        <v>95</v>
      </c>
      <c r="E33" s="91" t="s">
        <v>104</v>
      </c>
      <c r="F33" s="93">
        <v>0</v>
      </c>
      <c r="G33" s="93">
        <v>0</v>
      </c>
      <c r="H33" s="93">
        <v>0</v>
      </c>
      <c r="I33" s="93">
        <v>0</v>
      </c>
    </row>
    <row r="34" ht="19.5" customHeight="1" spans="1:9">
      <c r="A34" s="91" t="s">
        <v>97</v>
      </c>
      <c r="B34" s="91" t="s">
        <v>98</v>
      </c>
      <c r="C34" s="93">
        <v>44584176.4</v>
      </c>
      <c r="D34" s="91" t="s">
        <v>99</v>
      </c>
      <c r="E34" s="91" t="s">
        <v>108</v>
      </c>
      <c r="F34" s="93">
        <v>44584176.4</v>
      </c>
      <c r="G34" s="93">
        <v>44584176.4</v>
      </c>
      <c r="H34" s="93">
        <v>0</v>
      </c>
      <c r="I34" s="93">
        <v>0</v>
      </c>
    </row>
    <row r="35" ht="19.5" customHeight="1" spans="1:9">
      <c r="A35" s="92" t="s">
        <v>196</v>
      </c>
      <c r="B35" s="91" t="s">
        <v>102</v>
      </c>
      <c r="C35" s="93">
        <v>0</v>
      </c>
      <c r="D35" s="92" t="s">
        <v>197</v>
      </c>
      <c r="E35" s="91" t="s">
        <v>111</v>
      </c>
      <c r="F35" s="93">
        <v>0</v>
      </c>
      <c r="G35" s="93">
        <v>0</v>
      </c>
      <c r="H35" s="93">
        <v>0</v>
      </c>
      <c r="I35" s="93">
        <v>0</v>
      </c>
    </row>
    <row r="36" ht="19.5" customHeight="1" spans="1:9">
      <c r="A36" s="92" t="s">
        <v>193</v>
      </c>
      <c r="B36" s="91" t="s">
        <v>106</v>
      </c>
      <c r="C36" s="93">
        <v>0</v>
      </c>
      <c r="D36" s="92"/>
      <c r="E36" s="91" t="s">
        <v>198</v>
      </c>
      <c r="F36" s="102"/>
      <c r="G36" s="102"/>
      <c r="H36" s="102"/>
      <c r="I36" s="102"/>
    </row>
    <row r="37" ht="19.5" customHeight="1" spans="1:9">
      <c r="A37" s="92" t="s">
        <v>194</v>
      </c>
      <c r="B37" s="91" t="s">
        <v>110</v>
      </c>
      <c r="C37" s="93">
        <v>0</v>
      </c>
      <c r="D37" s="91"/>
      <c r="E37" s="91" t="s">
        <v>199</v>
      </c>
      <c r="F37" s="102"/>
      <c r="G37" s="102"/>
      <c r="H37" s="102"/>
      <c r="I37" s="102"/>
    </row>
    <row r="38" ht="19.5" customHeight="1" spans="1:9">
      <c r="A38" s="92" t="s">
        <v>195</v>
      </c>
      <c r="B38" s="91" t="s">
        <v>15</v>
      </c>
      <c r="C38" s="93">
        <v>0</v>
      </c>
      <c r="D38" s="92"/>
      <c r="E38" s="91" t="s">
        <v>200</v>
      </c>
      <c r="F38" s="102"/>
      <c r="G38" s="102"/>
      <c r="H38" s="102"/>
      <c r="I38" s="102"/>
    </row>
    <row r="39" ht="19.5" customHeight="1" spans="1:9">
      <c r="A39" s="91" t="s">
        <v>109</v>
      </c>
      <c r="B39" s="91" t="s">
        <v>18</v>
      </c>
      <c r="C39" s="93">
        <v>44584176.4</v>
      </c>
      <c r="D39" s="91" t="s">
        <v>109</v>
      </c>
      <c r="E39" s="91" t="s">
        <v>201</v>
      </c>
      <c r="F39" s="93">
        <v>44584176.4</v>
      </c>
      <c r="G39" s="93">
        <v>44584176.4</v>
      </c>
      <c r="H39" s="93">
        <v>0</v>
      </c>
      <c r="I39" s="93">
        <v>0</v>
      </c>
    </row>
    <row r="40" ht="19.5" customHeight="1" spans="1:9">
      <c r="A40" s="92" t="s">
        <v>202</v>
      </c>
      <c r="B40" s="92"/>
      <c r="C40" s="92"/>
      <c r="D40" s="92"/>
      <c r="E40" s="92"/>
      <c r="F40" s="92"/>
      <c r="G40" s="92"/>
      <c r="H40" s="92"/>
      <c r="I40" s="9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8.2" spans="11:11">
      <c r="K1" s="97" t="s">
        <v>203</v>
      </c>
    </row>
    <row r="2" ht="15.6" spans="20:20">
      <c r="T2" s="98" t="s">
        <v>204</v>
      </c>
    </row>
    <row r="3" ht="15.6" spans="1:20">
      <c r="A3" s="98" t="s">
        <v>2</v>
      </c>
      <c r="T3" s="98" t="s">
        <v>3</v>
      </c>
    </row>
    <row r="4" ht="19.5" customHeight="1" spans="1:20">
      <c r="A4" s="99" t="s">
        <v>6</v>
      </c>
      <c r="B4" s="99"/>
      <c r="C4" s="99"/>
      <c r="D4" s="99"/>
      <c r="E4" s="99" t="s">
        <v>105</v>
      </c>
      <c r="F4" s="99"/>
      <c r="G4" s="99"/>
      <c r="H4" s="99" t="s">
        <v>205</v>
      </c>
      <c r="I4" s="99"/>
      <c r="J4" s="99"/>
      <c r="K4" s="99" t="s">
        <v>206</v>
      </c>
      <c r="L4" s="99"/>
      <c r="M4" s="99"/>
      <c r="N4" s="99"/>
      <c r="O4" s="99"/>
      <c r="P4" s="99" t="s">
        <v>107</v>
      </c>
      <c r="Q4" s="99"/>
      <c r="R4" s="99"/>
      <c r="S4" s="99"/>
      <c r="T4" s="99"/>
    </row>
    <row r="5" ht="19.5" customHeight="1" spans="1:20">
      <c r="A5" s="99" t="s">
        <v>121</v>
      </c>
      <c r="B5" s="99"/>
      <c r="C5" s="99"/>
      <c r="D5" s="99" t="s">
        <v>122</v>
      </c>
      <c r="E5" s="99" t="s">
        <v>128</v>
      </c>
      <c r="F5" s="99" t="s">
        <v>207</v>
      </c>
      <c r="G5" s="99" t="s">
        <v>208</v>
      </c>
      <c r="H5" s="99" t="s">
        <v>128</v>
      </c>
      <c r="I5" s="99" t="s">
        <v>176</v>
      </c>
      <c r="J5" s="99" t="s">
        <v>177</v>
      </c>
      <c r="K5" s="99" t="s">
        <v>128</v>
      </c>
      <c r="L5" s="99" t="s">
        <v>176</v>
      </c>
      <c r="M5" s="99"/>
      <c r="N5" s="99" t="s">
        <v>176</v>
      </c>
      <c r="O5" s="99" t="s">
        <v>177</v>
      </c>
      <c r="P5" s="99" t="s">
        <v>128</v>
      </c>
      <c r="Q5" s="99" t="s">
        <v>207</v>
      </c>
      <c r="R5" s="99" t="s">
        <v>208</v>
      </c>
      <c r="S5" s="99" t="s">
        <v>208</v>
      </c>
      <c r="T5" s="99"/>
    </row>
    <row r="6" ht="19.5" customHeight="1" spans="1:20">
      <c r="A6" s="99"/>
      <c r="B6" s="99"/>
      <c r="C6" s="99"/>
      <c r="D6" s="99"/>
      <c r="E6" s="99"/>
      <c r="F6" s="99"/>
      <c r="G6" s="99" t="s">
        <v>123</v>
      </c>
      <c r="H6" s="99"/>
      <c r="I6" s="99" t="s">
        <v>209</v>
      </c>
      <c r="J6" s="99" t="s">
        <v>123</v>
      </c>
      <c r="K6" s="99"/>
      <c r="L6" s="99" t="s">
        <v>123</v>
      </c>
      <c r="M6" s="99" t="s">
        <v>210</v>
      </c>
      <c r="N6" s="99" t="s">
        <v>209</v>
      </c>
      <c r="O6" s="99" t="s">
        <v>123</v>
      </c>
      <c r="P6" s="99"/>
      <c r="Q6" s="99"/>
      <c r="R6" s="99" t="s">
        <v>123</v>
      </c>
      <c r="S6" s="99" t="s">
        <v>211</v>
      </c>
      <c r="T6" s="99" t="s">
        <v>212</v>
      </c>
    </row>
    <row r="7" ht="19.5" customHeight="1" spans="1:20">
      <c r="A7" s="99"/>
      <c r="B7" s="99"/>
      <c r="C7" s="99"/>
      <c r="D7" s="99"/>
      <c r="E7" s="99"/>
      <c r="F7" s="99"/>
      <c r="G7" s="99"/>
      <c r="H7" s="99"/>
      <c r="I7" s="99"/>
      <c r="J7" s="99"/>
      <c r="K7" s="99"/>
      <c r="L7" s="99"/>
      <c r="M7" s="99"/>
      <c r="N7" s="99"/>
      <c r="O7" s="99"/>
      <c r="P7" s="99"/>
      <c r="Q7" s="99"/>
      <c r="R7" s="99"/>
      <c r="S7" s="99"/>
      <c r="T7" s="99"/>
    </row>
    <row r="8" ht="19.5" customHeight="1" spans="1:20">
      <c r="A8" s="99" t="s">
        <v>125</v>
      </c>
      <c r="B8" s="99" t="s">
        <v>126</v>
      </c>
      <c r="C8" s="99" t="s">
        <v>127</v>
      </c>
      <c r="D8" s="99" t="s">
        <v>10</v>
      </c>
      <c r="E8" s="91" t="s">
        <v>11</v>
      </c>
      <c r="F8" s="91" t="s">
        <v>12</v>
      </c>
      <c r="G8" s="91" t="s">
        <v>20</v>
      </c>
      <c r="H8" s="91" t="s">
        <v>24</v>
      </c>
      <c r="I8" s="91" t="s">
        <v>28</v>
      </c>
      <c r="J8" s="91" t="s">
        <v>32</v>
      </c>
      <c r="K8" s="91" t="s">
        <v>36</v>
      </c>
      <c r="L8" s="91" t="s">
        <v>40</v>
      </c>
      <c r="M8" s="91" t="s">
        <v>43</v>
      </c>
      <c r="N8" s="91" t="s">
        <v>46</v>
      </c>
      <c r="O8" s="91" t="s">
        <v>49</v>
      </c>
      <c r="P8" s="91" t="s">
        <v>52</v>
      </c>
      <c r="Q8" s="91" t="s">
        <v>55</v>
      </c>
      <c r="R8" s="91" t="s">
        <v>58</v>
      </c>
      <c r="S8" s="91" t="s">
        <v>61</v>
      </c>
      <c r="T8" s="91" t="s">
        <v>64</v>
      </c>
    </row>
    <row r="9" ht="19.5" customHeight="1" spans="1:20">
      <c r="A9" s="99"/>
      <c r="B9" s="99"/>
      <c r="C9" s="99"/>
      <c r="D9" s="99" t="s">
        <v>128</v>
      </c>
      <c r="E9" s="93">
        <v>0</v>
      </c>
      <c r="F9" s="93">
        <v>0</v>
      </c>
      <c r="G9" s="93">
        <v>0</v>
      </c>
      <c r="H9" s="93">
        <v>44584176.4</v>
      </c>
      <c r="I9" s="93">
        <v>34233855.94</v>
      </c>
      <c r="J9" s="93">
        <v>10350320.46</v>
      </c>
      <c r="K9" s="93">
        <v>44584176.4</v>
      </c>
      <c r="L9" s="93">
        <v>34233855.94</v>
      </c>
      <c r="M9" s="93">
        <v>31662607.62</v>
      </c>
      <c r="N9" s="93">
        <v>2571248.32</v>
      </c>
      <c r="O9" s="93">
        <v>10350320.46</v>
      </c>
      <c r="P9" s="93">
        <v>0</v>
      </c>
      <c r="Q9" s="93">
        <v>0</v>
      </c>
      <c r="R9" s="93">
        <v>0</v>
      </c>
      <c r="S9" s="93">
        <v>0</v>
      </c>
      <c r="T9" s="93">
        <v>0</v>
      </c>
    </row>
    <row r="10" ht="19.5" customHeight="1" spans="1:20">
      <c r="A10" s="92" t="s">
        <v>129</v>
      </c>
      <c r="B10" s="92"/>
      <c r="C10" s="92"/>
      <c r="D10" s="92" t="s">
        <v>130</v>
      </c>
      <c r="E10" s="93">
        <v>0</v>
      </c>
      <c r="F10" s="93">
        <v>0</v>
      </c>
      <c r="G10" s="93">
        <v>0</v>
      </c>
      <c r="H10" s="93">
        <v>32596015.51</v>
      </c>
      <c r="I10" s="93">
        <v>22245695.05</v>
      </c>
      <c r="J10" s="93">
        <v>10350320.46</v>
      </c>
      <c r="K10" s="93">
        <v>32596015.51</v>
      </c>
      <c r="L10" s="93">
        <v>22245695.05</v>
      </c>
      <c r="M10" s="93">
        <v>19674446.73</v>
      </c>
      <c r="N10" s="93">
        <v>2571248.32</v>
      </c>
      <c r="O10" s="93">
        <v>10350320.46</v>
      </c>
      <c r="P10" s="93">
        <v>0</v>
      </c>
      <c r="Q10" s="93">
        <v>0</v>
      </c>
      <c r="R10" s="93">
        <v>0</v>
      </c>
      <c r="S10" s="93">
        <v>0</v>
      </c>
      <c r="T10" s="93">
        <v>0</v>
      </c>
    </row>
    <row r="11" ht="19.5" customHeight="1" spans="1:20">
      <c r="A11" s="92" t="s">
        <v>131</v>
      </c>
      <c r="B11" s="92"/>
      <c r="C11" s="92"/>
      <c r="D11" s="92" t="s">
        <v>132</v>
      </c>
      <c r="E11" s="93">
        <v>0</v>
      </c>
      <c r="F11" s="93">
        <v>0</v>
      </c>
      <c r="G11" s="93">
        <v>0</v>
      </c>
      <c r="H11" s="93">
        <v>32596015.51</v>
      </c>
      <c r="I11" s="93">
        <v>22245695.05</v>
      </c>
      <c r="J11" s="93">
        <v>10350320.46</v>
      </c>
      <c r="K11" s="93">
        <v>32596015.51</v>
      </c>
      <c r="L11" s="93">
        <v>22245695.05</v>
      </c>
      <c r="M11" s="93">
        <v>19674446.73</v>
      </c>
      <c r="N11" s="93">
        <v>2571248.32</v>
      </c>
      <c r="O11" s="93">
        <v>10350320.46</v>
      </c>
      <c r="P11" s="93">
        <v>0</v>
      </c>
      <c r="Q11" s="93">
        <v>0</v>
      </c>
      <c r="R11" s="93">
        <v>0</v>
      </c>
      <c r="S11" s="93">
        <v>0</v>
      </c>
      <c r="T11" s="93">
        <v>0</v>
      </c>
    </row>
    <row r="12" ht="19.5" customHeight="1" spans="1:20">
      <c r="A12" s="92" t="s">
        <v>133</v>
      </c>
      <c r="B12" s="92"/>
      <c r="C12" s="92"/>
      <c r="D12" s="92" t="s">
        <v>134</v>
      </c>
      <c r="E12" s="93">
        <v>0</v>
      </c>
      <c r="F12" s="93">
        <v>0</v>
      </c>
      <c r="G12" s="93">
        <v>0</v>
      </c>
      <c r="H12" s="93">
        <v>22245695.05</v>
      </c>
      <c r="I12" s="93">
        <v>22245695.05</v>
      </c>
      <c r="J12" s="93">
        <v>0</v>
      </c>
      <c r="K12" s="93">
        <v>22245695.05</v>
      </c>
      <c r="L12" s="93">
        <v>22245695.05</v>
      </c>
      <c r="M12" s="93">
        <v>19674446.73</v>
      </c>
      <c r="N12" s="93">
        <v>2571248.32</v>
      </c>
      <c r="O12" s="93">
        <v>0</v>
      </c>
      <c r="P12" s="93">
        <v>0</v>
      </c>
      <c r="Q12" s="93">
        <v>0</v>
      </c>
      <c r="R12" s="93">
        <v>0</v>
      </c>
      <c r="S12" s="93">
        <v>0</v>
      </c>
      <c r="T12" s="93">
        <v>0</v>
      </c>
    </row>
    <row r="13" ht="19.5" customHeight="1" spans="1:20">
      <c r="A13" s="92" t="s">
        <v>135</v>
      </c>
      <c r="B13" s="92"/>
      <c r="C13" s="92"/>
      <c r="D13" s="92" t="s">
        <v>136</v>
      </c>
      <c r="E13" s="93">
        <v>0</v>
      </c>
      <c r="F13" s="93">
        <v>0</v>
      </c>
      <c r="G13" s="93">
        <v>0</v>
      </c>
      <c r="H13" s="93">
        <v>3445080.01</v>
      </c>
      <c r="I13" s="93">
        <v>0</v>
      </c>
      <c r="J13" s="93">
        <v>3445080.01</v>
      </c>
      <c r="K13" s="93">
        <v>3445080.01</v>
      </c>
      <c r="L13" s="93">
        <v>0</v>
      </c>
      <c r="M13" s="93">
        <v>0</v>
      </c>
      <c r="N13" s="93">
        <v>0</v>
      </c>
      <c r="O13" s="93">
        <v>3445080.01</v>
      </c>
      <c r="P13" s="93">
        <v>0</v>
      </c>
      <c r="Q13" s="93">
        <v>0</v>
      </c>
      <c r="R13" s="93">
        <v>0</v>
      </c>
      <c r="S13" s="93">
        <v>0</v>
      </c>
      <c r="T13" s="93">
        <v>0</v>
      </c>
    </row>
    <row r="14" ht="19.5" customHeight="1" spans="1:20">
      <c r="A14" s="92" t="s">
        <v>137</v>
      </c>
      <c r="B14" s="92"/>
      <c r="C14" s="92"/>
      <c r="D14" s="92" t="s">
        <v>138</v>
      </c>
      <c r="E14" s="93">
        <v>0</v>
      </c>
      <c r="F14" s="93">
        <v>0</v>
      </c>
      <c r="G14" s="93">
        <v>0</v>
      </c>
      <c r="H14" s="93">
        <v>1853991.82</v>
      </c>
      <c r="I14" s="93">
        <v>0</v>
      </c>
      <c r="J14" s="93">
        <v>1853991.82</v>
      </c>
      <c r="K14" s="93">
        <v>1853991.82</v>
      </c>
      <c r="L14" s="93">
        <v>0</v>
      </c>
      <c r="M14" s="93">
        <v>0</v>
      </c>
      <c r="N14" s="93">
        <v>0</v>
      </c>
      <c r="O14" s="93">
        <v>1853991.82</v>
      </c>
      <c r="P14" s="93">
        <v>0</v>
      </c>
      <c r="Q14" s="93">
        <v>0</v>
      </c>
      <c r="R14" s="93">
        <v>0</v>
      </c>
      <c r="S14" s="93">
        <v>0</v>
      </c>
      <c r="T14" s="93">
        <v>0</v>
      </c>
    </row>
    <row r="15" ht="19.5" customHeight="1" spans="1:20">
      <c r="A15" s="92" t="s">
        <v>139</v>
      </c>
      <c r="B15" s="92"/>
      <c r="C15" s="92"/>
      <c r="D15" s="92" t="s">
        <v>140</v>
      </c>
      <c r="E15" s="93">
        <v>0</v>
      </c>
      <c r="F15" s="93">
        <v>0</v>
      </c>
      <c r="G15" s="93">
        <v>0</v>
      </c>
      <c r="H15" s="93">
        <v>2890998.44</v>
      </c>
      <c r="I15" s="93">
        <v>0</v>
      </c>
      <c r="J15" s="93">
        <v>2890998.44</v>
      </c>
      <c r="K15" s="93">
        <v>2890998.44</v>
      </c>
      <c r="L15" s="93">
        <v>0</v>
      </c>
      <c r="M15" s="93">
        <v>0</v>
      </c>
      <c r="N15" s="93">
        <v>0</v>
      </c>
      <c r="O15" s="93">
        <v>2890998.44</v>
      </c>
      <c r="P15" s="93">
        <v>0</v>
      </c>
      <c r="Q15" s="93">
        <v>0</v>
      </c>
      <c r="R15" s="93">
        <v>0</v>
      </c>
      <c r="S15" s="93">
        <v>0</v>
      </c>
      <c r="T15" s="93">
        <v>0</v>
      </c>
    </row>
    <row r="16" ht="19.5" customHeight="1" spans="1:20">
      <c r="A16" s="92" t="s">
        <v>141</v>
      </c>
      <c r="B16" s="92"/>
      <c r="C16" s="92"/>
      <c r="D16" s="92" t="s">
        <v>142</v>
      </c>
      <c r="E16" s="93">
        <v>0</v>
      </c>
      <c r="F16" s="93">
        <v>0</v>
      </c>
      <c r="G16" s="93">
        <v>0</v>
      </c>
      <c r="H16" s="93">
        <v>2160250.19</v>
      </c>
      <c r="I16" s="93">
        <v>0</v>
      </c>
      <c r="J16" s="93">
        <v>2160250.19</v>
      </c>
      <c r="K16" s="93">
        <v>2160250.19</v>
      </c>
      <c r="L16" s="93">
        <v>0</v>
      </c>
      <c r="M16" s="93">
        <v>0</v>
      </c>
      <c r="N16" s="93">
        <v>0</v>
      </c>
      <c r="O16" s="93">
        <v>2160250.19</v>
      </c>
      <c r="P16" s="93">
        <v>0</v>
      </c>
      <c r="Q16" s="93">
        <v>0</v>
      </c>
      <c r="R16" s="93">
        <v>0</v>
      </c>
      <c r="S16" s="93">
        <v>0</v>
      </c>
      <c r="T16" s="93">
        <v>0</v>
      </c>
    </row>
    <row r="17" ht="19.5" customHeight="1" spans="1:20">
      <c r="A17" s="92" t="s">
        <v>143</v>
      </c>
      <c r="B17" s="92"/>
      <c r="C17" s="92"/>
      <c r="D17" s="92" t="s">
        <v>144</v>
      </c>
      <c r="E17" s="93">
        <v>0</v>
      </c>
      <c r="F17" s="93">
        <v>0</v>
      </c>
      <c r="G17" s="93">
        <v>0</v>
      </c>
      <c r="H17" s="93">
        <v>6491591.54</v>
      </c>
      <c r="I17" s="93">
        <v>6491591.54</v>
      </c>
      <c r="J17" s="93">
        <v>0</v>
      </c>
      <c r="K17" s="93">
        <v>6491591.54</v>
      </c>
      <c r="L17" s="93">
        <v>6491591.54</v>
      </c>
      <c r="M17" s="93">
        <v>6491591.54</v>
      </c>
      <c r="N17" s="93">
        <v>0</v>
      </c>
      <c r="O17" s="93">
        <v>0</v>
      </c>
      <c r="P17" s="93">
        <v>0</v>
      </c>
      <c r="Q17" s="93">
        <v>0</v>
      </c>
      <c r="R17" s="93">
        <v>0</v>
      </c>
      <c r="S17" s="93">
        <v>0</v>
      </c>
      <c r="T17" s="93">
        <v>0</v>
      </c>
    </row>
    <row r="18" ht="19.5" customHeight="1" spans="1:20">
      <c r="A18" s="92" t="s">
        <v>145</v>
      </c>
      <c r="B18" s="92"/>
      <c r="C18" s="92"/>
      <c r="D18" s="92" t="s">
        <v>146</v>
      </c>
      <c r="E18" s="93">
        <v>0</v>
      </c>
      <c r="F18" s="93">
        <v>0</v>
      </c>
      <c r="G18" s="93">
        <v>0</v>
      </c>
      <c r="H18" s="93">
        <v>6491591.54</v>
      </c>
      <c r="I18" s="93">
        <v>6491591.54</v>
      </c>
      <c r="J18" s="93">
        <v>0</v>
      </c>
      <c r="K18" s="93">
        <v>6491591.54</v>
      </c>
      <c r="L18" s="93">
        <v>6491591.54</v>
      </c>
      <c r="M18" s="93">
        <v>6491591.54</v>
      </c>
      <c r="N18" s="93">
        <v>0</v>
      </c>
      <c r="O18" s="93">
        <v>0</v>
      </c>
      <c r="P18" s="93">
        <v>0</v>
      </c>
      <c r="Q18" s="93">
        <v>0</v>
      </c>
      <c r="R18" s="93">
        <v>0</v>
      </c>
      <c r="S18" s="93">
        <v>0</v>
      </c>
      <c r="T18" s="93">
        <v>0</v>
      </c>
    </row>
    <row r="19" ht="19.5" customHeight="1" spans="1:20">
      <c r="A19" s="92" t="s">
        <v>147</v>
      </c>
      <c r="B19" s="92"/>
      <c r="C19" s="92"/>
      <c r="D19" s="92" t="s">
        <v>148</v>
      </c>
      <c r="E19" s="93">
        <v>0</v>
      </c>
      <c r="F19" s="93">
        <v>0</v>
      </c>
      <c r="G19" s="93">
        <v>0</v>
      </c>
      <c r="H19" s="93">
        <v>3335520</v>
      </c>
      <c r="I19" s="93">
        <v>3335520</v>
      </c>
      <c r="J19" s="93">
        <v>0</v>
      </c>
      <c r="K19" s="93">
        <v>3335520</v>
      </c>
      <c r="L19" s="93">
        <v>3335520</v>
      </c>
      <c r="M19" s="93">
        <v>3335520</v>
      </c>
      <c r="N19" s="93">
        <v>0</v>
      </c>
      <c r="O19" s="93">
        <v>0</v>
      </c>
      <c r="P19" s="93">
        <v>0</v>
      </c>
      <c r="Q19" s="93">
        <v>0</v>
      </c>
      <c r="R19" s="93">
        <v>0</v>
      </c>
      <c r="S19" s="93">
        <v>0</v>
      </c>
      <c r="T19" s="93">
        <v>0</v>
      </c>
    </row>
    <row r="20" ht="19.5" customHeight="1" spans="1:20">
      <c r="A20" s="92" t="s">
        <v>149</v>
      </c>
      <c r="B20" s="92"/>
      <c r="C20" s="92"/>
      <c r="D20" s="92" t="s">
        <v>150</v>
      </c>
      <c r="E20" s="93">
        <v>0</v>
      </c>
      <c r="F20" s="93">
        <v>0</v>
      </c>
      <c r="G20" s="93">
        <v>0</v>
      </c>
      <c r="H20" s="93">
        <v>2511166.08</v>
      </c>
      <c r="I20" s="93">
        <v>2511166.08</v>
      </c>
      <c r="J20" s="93">
        <v>0</v>
      </c>
      <c r="K20" s="93">
        <v>2511166.08</v>
      </c>
      <c r="L20" s="93">
        <v>2511166.08</v>
      </c>
      <c r="M20" s="93">
        <v>2511166.08</v>
      </c>
      <c r="N20" s="93">
        <v>0</v>
      </c>
      <c r="O20" s="93">
        <v>0</v>
      </c>
      <c r="P20" s="93">
        <v>0</v>
      </c>
      <c r="Q20" s="93">
        <v>0</v>
      </c>
      <c r="R20" s="93">
        <v>0</v>
      </c>
      <c r="S20" s="93">
        <v>0</v>
      </c>
      <c r="T20" s="93">
        <v>0</v>
      </c>
    </row>
    <row r="21" ht="19.5" customHeight="1" spans="1:20">
      <c r="A21" s="92" t="s">
        <v>151</v>
      </c>
      <c r="B21" s="92"/>
      <c r="C21" s="92"/>
      <c r="D21" s="92" t="s">
        <v>152</v>
      </c>
      <c r="E21" s="93">
        <v>0</v>
      </c>
      <c r="F21" s="93">
        <v>0</v>
      </c>
      <c r="G21" s="93">
        <v>0</v>
      </c>
      <c r="H21" s="93">
        <v>644905.46</v>
      </c>
      <c r="I21" s="93">
        <v>644905.46</v>
      </c>
      <c r="J21" s="93">
        <v>0</v>
      </c>
      <c r="K21" s="93">
        <v>644905.46</v>
      </c>
      <c r="L21" s="93">
        <v>644905.46</v>
      </c>
      <c r="M21" s="93">
        <v>644905.46</v>
      </c>
      <c r="N21" s="93">
        <v>0</v>
      </c>
      <c r="O21" s="93">
        <v>0</v>
      </c>
      <c r="P21" s="93">
        <v>0</v>
      </c>
      <c r="Q21" s="93">
        <v>0</v>
      </c>
      <c r="R21" s="93">
        <v>0</v>
      </c>
      <c r="S21" s="93">
        <v>0</v>
      </c>
      <c r="T21" s="93">
        <v>0</v>
      </c>
    </row>
    <row r="22" ht="19.5" customHeight="1" spans="1:20">
      <c r="A22" s="92" t="s">
        <v>153</v>
      </c>
      <c r="B22" s="92"/>
      <c r="C22" s="92"/>
      <c r="D22" s="92" t="s">
        <v>154</v>
      </c>
      <c r="E22" s="93">
        <v>0</v>
      </c>
      <c r="F22" s="93">
        <v>0</v>
      </c>
      <c r="G22" s="93">
        <v>0</v>
      </c>
      <c r="H22" s="93">
        <v>2929262.23</v>
      </c>
      <c r="I22" s="93">
        <v>2929262.23</v>
      </c>
      <c r="J22" s="93">
        <v>0</v>
      </c>
      <c r="K22" s="93">
        <v>2929262.23</v>
      </c>
      <c r="L22" s="93">
        <v>2929262.23</v>
      </c>
      <c r="M22" s="93">
        <v>2929262.23</v>
      </c>
      <c r="N22" s="93">
        <v>0</v>
      </c>
      <c r="O22" s="93">
        <v>0</v>
      </c>
      <c r="P22" s="93">
        <v>0</v>
      </c>
      <c r="Q22" s="93">
        <v>0</v>
      </c>
      <c r="R22" s="93">
        <v>0</v>
      </c>
      <c r="S22" s="93">
        <v>0</v>
      </c>
      <c r="T22" s="93">
        <v>0</v>
      </c>
    </row>
    <row r="23" ht="19.5" customHeight="1" spans="1:20">
      <c r="A23" s="92" t="s">
        <v>155</v>
      </c>
      <c r="B23" s="92"/>
      <c r="C23" s="92"/>
      <c r="D23" s="92" t="s">
        <v>156</v>
      </c>
      <c r="E23" s="93">
        <v>0</v>
      </c>
      <c r="F23" s="93">
        <v>0</v>
      </c>
      <c r="G23" s="93">
        <v>0</v>
      </c>
      <c r="H23" s="93">
        <v>2929262.23</v>
      </c>
      <c r="I23" s="93">
        <v>2929262.23</v>
      </c>
      <c r="J23" s="93">
        <v>0</v>
      </c>
      <c r="K23" s="93">
        <v>2929262.23</v>
      </c>
      <c r="L23" s="93">
        <v>2929262.23</v>
      </c>
      <c r="M23" s="93">
        <v>2929262.23</v>
      </c>
      <c r="N23" s="93">
        <v>0</v>
      </c>
      <c r="O23" s="93">
        <v>0</v>
      </c>
      <c r="P23" s="93">
        <v>0</v>
      </c>
      <c r="Q23" s="93">
        <v>0</v>
      </c>
      <c r="R23" s="93">
        <v>0</v>
      </c>
      <c r="S23" s="93">
        <v>0</v>
      </c>
      <c r="T23" s="93">
        <v>0</v>
      </c>
    </row>
    <row r="24" ht="19.5" customHeight="1" spans="1:20">
      <c r="A24" s="92" t="s">
        <v>157</v>
      </c>
      <c r="B24" s="92"/>
      <c r="C24" s="92"/>
      <c r="D24" s="92" t="s">
        <v>158</v>
      </c>
      <c r="E24" s="93">
        <v>0</v>
      </c>
      <c r="F24" s="93">
        <v>0</v>
      </c>
      <c r="G24" s="93">
        <v>0</v>
      </c>
      <c r="H24" s="93">
        <v>1666751.39</v>
      </c>
      <c r="I24" s="93">
        <v>1666751.39</v>
      </c>
      <c r="J24" s="93">
        <v>0</v>
      </c>
      <c r="K24" s="93">
        <v>1666751.39</v>
      </c>
      <c r="L24" s="93">
        <v>1666751.39</v>
      </c>
      <c r="M24" s="93">
        <v>1666751.39</v>
      </c>
      <c r="N24" s="93">
        <v>0</v>
      </c>
      <c r="O24" s="93">
        <v>0</v>
      </c>
      <c r="P24" s="93">
        <v>0</v>
      </c>
      <c r="Q24" s="93">
        <v>0</v>
      </c>
      <c r="R24" s="93">
        <v>0</v>
      </c>
      <c r="S24" s="93">
        <v>0</v>
      </c>
      <c r="T24" s="93">
        <v>0</v>
      </c>
    </row>
    <row r="25" ht="19.5" customHeight="1" spans="1:20">
      <c r="A25" s="92" t="s">
        <v>159</v>
      </c>
      <c r="B25" s="92"/>
      <c r="C25" s="92"/>
      <c r="D25" s="92" t="s">
        <v>160</v>
      </c>
      <c r="E25" s="93">
        <v>0</v>
      </c>
      <c r="F25" s="93">
        <v>0</v>
      </c>
      <c r="G25" s="93">
        <v>0</v>
      </c>
      <c r="H25" s="93">
        <v>128640</v>
      </c>
      <c r="I25" s="93">
        <v>128640</v>
      </c>
      <c r="J25" s="93">
        <v>0</v>
      </c>
      <c r="K25" s="93">
        <v>128640</v>
      </c>
      <c r="L25" s="93">
        <v>128640</v>
      </c>
      <c r="M25" s="93">
        <v>128640</v>
      </c>
      <c r="N25" s="93">
        <v>0</v>
      </c>
      <c r="O25" s="93">
        <v>0</v>
      </c>
      <c r="P25" s="93">
        <v>0</v>
      </c>
      <c r="Q25" s="93">
        <v>0</v>
      </c>
      <c r="R25" s="93">
        <v>0</v>
      </c>
      <c r="S25" s="93">
        <v>0</v>
      </c>
      <c r="T25" s="93">
        <v>0</v>
      </c>
    </row>
    <row r="26" ht="19.5" customHeight="1" spans="1:20">
      <c r="A26" s="92" t="s">
        <v>161</v>
      </c>
      <c r="B26" s="92"/>
      <c r="C26" s="92"/>
      <c r="D26" s="92" t="s">
        <v>162</v>
      </c>
      <c r="E26" s="93">
        <v>0</v>
      </c>
      <c r="F26" s="93">
        <v>0</v>
      </c>
      <c r="G26" s="93">
        <v>0</v>
      </c>
      <c r="H26" s="93">
        <v>772920</v>
      </c>
      <c r="I26" s="93">
        <v>772920</v>
      </c>
      <c r="J26" s="93">
        <v>0</v>
      </c>
      <c r="K26" s="93">
        <v>772920</v>
      </c>
      <c r="L26" s="93">
        <v>772920</v>
      </c>
      <c r="M26" s="93">
        <v>772920</v>
      </c>
      <c r="N26" s="93">
        <v>0</v>
      </c>
      <c r="O26" s="93">
        <v>0</v>
      </c>
      <c r="P26" s="93">
        <v>0</v>
      </c>
      <c r="Q26" s="93">
        <v>0</v>
      </c>
      <c r="R26" s="93">
        <v>0</v>
      </c>
      <c r="S26" s="93">
        <v>0</v>
      </c>
      <c r="T26" s="93">
        <v>0</v>
      </c>
    </row>
    <row r="27" ht="19.5" customHeight="1" spans="1:20">
      <c r="A27" s="92" t="s">
        <v>163</v>
      </c>
      <c r="B27" s="92"/>
      <c r="C27" s="92"/>
      <c r="D27" s="92" t="s">
        <v>164</v>
      </c>
      <c r="E27" s="93">
        <v>0</v>
      </c>
      <c r="F27" s="93">
        <v>0</v>
      </c>
      <c r="G27" s="93">
        <v>0</v>
      </c>
      <c r="H27" s="93">
        <v>360950.84</v>
      </c>
      <c r="I27" s="93">
        <v>360950.84</v>
      </c>
      <c r="J27" s="93">
        <v>0</v>
      </c>
      <c r="K27" s="93">
        <v>360950.84</v>
      </c>
      <c r="L27" s="93">
        <v>360950.84</v>
      </c>
      <c r="M27" s="93">
        <v>360950.84</v>
      </c>
      <c r="N27" s="93">
        <v>0</v>
      </c>
      <c r="O27" s="93">
        <v>0</v>
      </c>
      <c r="P27" s="93">
        <v>0</v>
      </c>
      <c r="Q27" s="93">
        <v>0</v>
      </c>
      <c r="R27" s="93">
        <v>0</v>
      </c>
      <c r="S27" s="93">
        <v>0</v>
      </c>
      <c r="T27" s="93">
        <v>0</v>
      </c>
    </row>
    <row r="28" ht="19.5" customHeight="1" spans="1:20">
      <c r="A28" s="92" t="s">
        <v>165</v>
      </c>
      <c r="B28" s="92"/>
      <c r="C28" s="92"/>
      <c r="D28" s="92" t="s">
        <v>166</v>
      </c>
      <c r="E28" s="93">
        <v>0</v>
      </c>
      <c r="F28" s="93">
        <v>0</v>
      </c>
      <c r="G28" s="93">
        <v>0</v>
      </c>
      <c r="H28" s="93">
        <v>2567307.12</v>
      </c>
      <c r="I28" s="93">
        <v>2567307.12</v>
      </c>
      <c r="J28" s="93">
        <v>0</v>
      </c>
      <c r="K28" s="93">
        <v>2567307.12</v>
      </c>
      <c r="L28" s="93">
        <v>2567307.12</v>
      </c>
      <c r="M28" s="93">
        <v>2567307.12</v>
      </c>
      <c r="N28" s="93">
        <v>0</v>
      </c>
      <c r="O28" s="93">
        <v>0</v>
      </c>
      <c r="P28" s="93">
        <v>0</v>
      </c>
      <c r="Q28" s="93">
        <v>0</v>
      </c>
      <c r="R28" s="93">
        <v>0</v>
      </c>
      <c r="S28" s="93">
        <v>0</v>
      </c>
      <c r="T28" s="93">
        <v>0</v>
      </c>
    </row>
    <row r="29" ht="19.5" customHeight="1" spans="1:20">
      <c r="A29" s="92" t="s">
        <v>167</v>
      </c>
      <c r="B29" s="92"/>
      <c r="C29" s="92"/>
      <c r="D29" s="92" t="s">
        <v>168</v>
      </c>
      <c r="E29" s="93">
        <v>0</v>
      </c>
      <c r="F29" s="93">
        <v>0</v>
      </c>
      <c r="G29" s="93">
        <v>0</v>
      </c>
      <c r="H29" s="93">
        <v>2567307.12</v>
      </c>
      <c r="I29" s="93">
        <v>2567307.12</v>
      </c>
      <c r="J29" s="93">
        <v>0</v>
      </c>
      <c r="K29" s="93">
        <v>2567307.12</v>
      </c>
      <c r="L29" s="93">
        <v>2567307.12</v>
      </c>
      <c r="M29" s="93">
        <v>2567307.12</v>
      </c>
      <c r="N29" s="93">
        <v>0</v>
      </c>
      <c r="O29" s="93">
        <v>0</v>
      </c>
      <c r="P29" s="93">
        <v>0</v>
      </c>
      <c r="Q29" s="93">
        <v>0</v>
      </c>
      <c r="R29" s="93">
        <v>0</v>
      </c>
      <c r="S29" s="93">
        <v>0</v>
      </c>
      <c r="T29" s="93">
        <v>0</v>
      </c>
    </row>
    <row r="30" ht="19.5" customHeight="1" spans="1:20">
      <c r="A30" s="92" t="s">
        <v>169</v>
      </c>
      <c r="B30" s="92"/>
      <c r="C30" s="92"/>
      <c r="D30" s="92" t="s">
        <v>170</v>
      </c>
      <c r="E30" s="93">
        <v>0</v>
      </c>
      <c r="F30" s="93">
        <v>0</v>
      </c>
      <c r="G30" s="93">
        <v>0</v>
      </c>
      <c r="H30" s="93">
        <v>2331403</v>
      </c>
      <c r="I30" s="93">
        <v>2331403</v>
      </c>
      <c r="J30" s="93">
        <v>0</v>
      </c>
      <c r="K30" s="93">
        <v>2331403</v>
      </c>
      <c r="L30" s="93">
        <v>2331403</v>
      </c>
      <c r="M30" s="93">
        <v>2331403</v>
      </c>
      <c r="N30" s="93">
        <v>0</v>
      </c>
      <c r="O30" s="93">
        <v>0</v>
      </c>
      <c r="P30" s="93">
        <v>0</v>
      </c>
      <c r="Q30" s="93">
        <v>0</v>
      </c>
      <c r="R30" s="93">
        <v>0</v>
      </c>
      <c r="S30" s="93">
        <v>0</v>
      </c>
      <c r="T30" s="93">
        <v>0</v>
      </c>
    </row>
    <row r="31" ht="19.5" customHeight="1" spans="1:20">
      <c r="A31" s="92" t="s">
        <v>171</v>
      </c>
      <c r="B31" s="92"/>
      <c r="C31" s="92"/>
      <c r="D31" s="92" t="s">
        <v>172</v>
      </c>
      <c r="E31" s="93">
        <v>0</v>
      </c>
      <c r="F31" s="93">
        <v>0</v>
      </c>
      <c r="G31" s="93">
        <v>0</v>
      </c>
      <c r="H31" s="93">
        <v>235904.12</v>
      </c>
      <c r="I31" s="93">
        <v>235904.12</v>
      </c>
      <c r="J31" s="93">
        <v>0</v>
      </c>
      <c r="K31" s="93">
        <v>235904.12</v>
      </c>
      <c r="L31" s="93">
        <v>235904.12</v>
      </c>
      <c r="M31" s="93">
        <v>235904.12</v>
      </c>
      <c r="N31" s="93">
        <v>0</v>
      </c>
      <c r="O31" s="93">
        <v>0</v>
      </c>
      <c r="P31" s="93">
        <v>0</v>
      </c>
      <c r="Q31" s="93">
        <v>0</v>
      </c>
      <c r="R31" s="93">
        <v>0</v>
      </c>
      <c r="S31" s="93">
        <v>0</v>
      </c>
      <c r="T31" s="93">
        <v>0</v>
      </c>
    </row>
    <row r="32" ht="19.5" customHeight="1" spans="1:20">
      <c r="A32" s="92" t="s">
        <v>213</v>
      </c>
      <c r="B32" s="92"/>
      <c r="C32" s="92"/>
      <c r="D32" s="92"/>
      <c r="E32" s="92"/>
      <c r="F32" s="92"/>
      <c r="G32" s="92"/>
      <c r="H32" s="92"/>
      <c r="I32" s="92"/>
      <c r="J32" s="92"/>
      <c r="K32" s="92"/>
      <c r="L32" s="92"/>
      <c r="M32" s="92"/>
      <c r="N32" s="92"/>
      <c r="O32" s="92"/>
      <c r="P32" s="92"/>
      <c r="Q32" s="92"/>
      <c r="R32" s="92"/>
      <c r="S32" s="92"/>
      <c r="T32" s="92"/>
    </row>
  </sheetData>
  <mergeCells count="5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T3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4.4"/>
  <cols>
    <col min="1" max="1" width="6.12962962962963" customWidth="1"/>
    <col min="2" max="2" width="32.8796296296296" customWidth="1"/>
    <col min="3" max="3" width="20.1296296296296" customWidth="1"/>
    <col min="4" max="4" width="6.12962962962963" customWidth="1"/>
    <col min="5" max="5" width="22.75" customWidth="1"/>
    <col min="6" max="6" width="19.3796296296296" customWidth="1"/>
    <col min="7" max="7" width="6.12962962962963" customWidth="1"/>
    <col min="8" max="8" width="36.8796296296296" customWidth="1"/>
    <col min="9" max="9" width="17.1296296296296" customWidth="1"/>
  </cols>
  <sheetData>
    <row r="1" ht="28.2" spans="5:5">
      <c r="E1" s="97" t="s">
        <v>214</v>
      </c>
    </row>
    <row r="2" spans="9:9">
      <c r="I2" s="90" t="s">
        <v>215</v>
      </c>
    </row>
    <row r="3" spans="1:9">
      <c r="A3" s="90" t="s">
        <v>2</v>
      </c>
      <c r="I3" s="90" t="s">
        <v>3</v>
      </c>
    </row>
    <row r="4" ht="19.5" customHeight="1" spans="1:9">
      <c r="A4" s="99" t="s">
        <v>210</v>
      </c>
      <c r="B4" s="99"/>
      <c r="C4" s="99"/>
      <c r="D4" s="99" t="s">
        <v>209</v>
      </c>
      <c r="E4" s="99"/>
      <c r="F4" s="99"/>
      <c r="G4" s="99"/>
      <c r="H4" s="99"/>
      <c r="I4" s="99"/>
    </row>
    <row r="5" ht="19.5" customHeight="1" spans="1:9">
      <c r="A5" s="99" t="s">
        <v>216</v>
      </c>
      <c r="B5" s="99" t="s">
        <v>122</v>
      </c>
      <c r="C5" s="99" t="s">
        <v>8</v>
      </c>
      <c r="D5" s="99" t="s">
        <v>216</v>
      </c>
      <c r="E5" s="99" t="s">
        <v>122</v>
      </c>
      <c r="F5" s="99" t="s">
        <v>8</v>
      </c>
      <c r="G5" s="99" t="s">
        <v>216</v>
      </c>
      <c r="H5" s="99" t="s">
        <v>122</v>
      </c>
      <c r="I5" s="99" t="s">
        <v>8</v>
      </c>
    </row>
    <row r="6" ht="19.5" customHeight="1" spans="1:9">
      <c r="A6" s="99"/>
      <c r="B6" s="99"/>
      <c r="C6" s="99"/>
      <c r="D6" s="99"/>
      <c r="E6" s="99"/>
      <c r="F6" s="99"/>
      <c r="G6" s="99"/>
      <c r="H6" s="99"/>
      <c r="I6" s="99"/>
    </row>
    <row r="7" ht="19.5" customHeight="1" spans="1:9">
      <c r="A7" s="92" t="s">
        <v>217</v>
      </c>
      <c r="B7" s="92" t="s">
        <v>218</v>
      </c>
      <c r="C7" s="93">
        <v>28327087.62</v>
      </c>
      <c r="D7" s="92" t="s">
        <v>219</v>
      </c>
      <c r="E7" s="92" t="s">
        <v>220</v>
      </c>
      <c r="F7" s="93">
        <v>2571248.32</v>
      </c>
      <c r="G7" s="92" t="s">
        <v>221</v>
      </c>
      <c r="H7" s="92" t="s">
        <v>222</v>
      </c>
      <c r="I7" s="93">
        <v>0</v>
      </c>
    </row>
    <row r="8" ht="19.5" customHeight="1" spans="1:9">
      <c r="A8" s="92" t="s">
        <v>223</v>
      </c>
      <c r="B8" s="92" t="s">
        <v>224</v>
      </c>
      <c r="C8" s="93">
        <v>6009770.88</v>
      </c>
      <c r="D8" s="92" t="s">
        <v>225</v>
      </c>
      <c r="E8" s="92" t="s">
        <v>226</v>
      </c>
      <c r="F8" s="93">
        <v>218038.88</v>
      </c>
      <c r="G8" s="92" t="s">
        <v>227</v>
      </c>
      <c r="H8" s="92" t="s">
        <v>228</v>
      </c>
      <c r="I8" s="93">
        <v>0</v>
      </c>
    </row>
    <row r="9" ht="19.5" customHeight="1" spans="1:9">
      <c r="A9" s="92" t="s">
        <v>229</v>
      </c>
      <c r="B9" s="92" t="s">
        <v>230</v>
      </c>
      <c r="C9" s="93">
        <v>7571307.12</v>
      </c>
      <c r="D9" s="92" t="s">
        <v>231</v>
      </c>
      <c r="E9" s="92" t="s">
        <v>232</v>
      </c>
      <c r="F9" s="93">
        <v>0</v>
      </c>
      <c r="G9" s="92" t="s">
        <v>233</v>
      </c>
      <c r="H9" s="92" t="s">
        <v>234</v>
      </c>
      <c r="I9" s="93">
        <v>0</v>
      </c>
    </row>
    <row r="10" ht="19.5" customHeight="1" spans="1:9">
      <c r="A10" s="92" t="s">
        <v>235</v>
      </c>
      <c r="B10" s="92" t="s">
        <v>236</v>
      </c>
      <c r="C10" s="93">
        <v>5493723</v>
      </c>
      <c r="D10" s="92" t="s">
        <v>237</v>
      </c>
      <c r="E10" s="92" t="s">
        <v>238</v>
      </c>
      <c r="F10" s="93">
        <v>0</v>
      </c>
      <c r="G10" s="92" t="s">
        <v>239</v>
      </c>
      <c r="H10" s="92" t="s">
        <v>240</v>
      </c>
      <c r="I10" s="93">
        <v>0</v>
      </c>
    </row>
    <row r="11" ht="19.5" customHeight="1" spans="1:9">
      <c r="A11" s="92" t="s">
        <v>241</v>
      </c>
      <c r="B11" s="92" t="s">
        <v>242</v>
      </c>
      <c r="C11" s="93">
        <v>0</v>
      </c>
      <c r="D11" s="92" t="s">
        <v>243</v>
      </c>
      <c r="E11" s="92" t="s">
        <v>244</v>
      </c>
      <c r="F11" s="93">
        <v>0</v>
      </c>
      <c r="G11" s="92" t="s">
        <v>245</v>
      </c>
      <c r="H11" s="92" t="s">
        <v>246</v>
      </c>
      <c r="I11" s="93">
        <v>0</v>
      </c>
    </row>
    <row r="12" ht="19.5" customHeight="1" spans="1:9">
      <c r="A12" s="92" t="s">
        <v>247</v>
      </c>
      <c r="B12" s="92" t="s">
        <v>248</v>
      </c>
      <c r="C12" s="93">
        <v>704676</v>
      </c>
      <c r="D12" s="92" t="s">
        <v>249</v>
      </c>
      <c r="E12" s="92" t="s">
        <v>250</v>
      </c>
      <c r="F12" s="93">
        <v>0</v>
      </c>
      <c r="G12" s="92" t="s">
        <v>251</v>
      </c>
      <c r="H12" s="92" t="s">
        <v>252</v>
      </c>
      <c r="I12" s="93">
        <v>0</v>
      </c>
    </row>
    <row r="13" ht="19.5" customHeight="1" spans="1:9">
      <c r="A13" s="92" t="s">
        <v>253</v>
      </c>
      <c r="B13" s="92" t="s">
        <v>254</v>
      </c>
      <c r="C13" s="93">
        <v>2511166.08</v>
      </c>
      <c r="D13" s="92" t="s">
        <v>255</v>
      </c>
      <c r="E13" s="92" t="s">
        <v>256</v>
      </c>
      <c r="F13" s="93">
        <v>0</v>
      </c>
      <c r="G13" s="92" t="s">
        <v>257</v>
      </c>
      <c r="H13" s="92" t="s">
        <v>258</v>
      </c>
      <c r="I13" s="93">
        <v>0</v>
      </c>
    </row>
    <row r="14" ht="19.5" customHeight="1" spans="1:9">
      <c r="A14" s="92" t="s">
        <v>259</v>
      </c>
      <c r="B14" s="92" t="s">
        <v>260</v>
      </c>
      <c r="C14" s="93">
        <v>644905.46</v>
      </c>
      <c r="D14" s="92" t="s">
        <v>261</v>
      </c>
      <c r="E14" s="92" t="s">
        <v>262</v>
      </c>
      <c r="F14" s="93">
        <v>38271.98</v>
      </c>
      <c r="G14" s="92" t="s">
        <v>263</v>
      </c>
      <c r="H14" s="92" t="s">
        <v>264</v>
      </c>
      <c r="I14" s="93">
        <v>0</v>
      </c>
    </row>
    <row r="15" ht="19.5" customHeight="1" spans="1:9">
      <c r="A15" s="92" t="s">
        <v>265</v>
      </c>
      <c r="B15" s="92" t="s">
        <v>266</v>
      </c>
      <c r="C15" s="93">
        <v>1795391.39</v>
      </c>
      <c r="D15" s="92" t="s">
        <v>267</v>
      </c>
      <c r="E15" s="92" t="s">
        <v>268</v>
      </c>
      <c r="F15" s="93">
        <v>0</v>
      </c>
      <c r="G15" s="92" t="s">
        <v>269</v>
      </c>
      <c r="H15" s="92" t="s">
        <v>270</v>
      </c>
      <c r="I15" s="93">
        <v>0</v>
      </c>
    </row>
    <row r="16" ht="19.5" customHeight="1" spans="1:9">
      <c r="A16" s="92" t="s">
        <v>271</v>
      </c>
      <c r="B16" s="92" t="s">
        <v>272</v>
      </c>
      <c r="C16" s="93">
        <v>772920</v>
      </c>
      <c r="D16" s="92" t="s">
        <v>273</v>
      </c>
      <c r="E16" s="92" t="s">
        <v>274</v>
      </c>
      <c r="F16" s="93">
        <v>0</v>
      </c>
      <c r="G16" s="92" t="s">
        <v>275</v>
      </c>
      <c r="H16" s="92" t="s">
        <v>276</v>
      </c>
      <c r="I16" s="93">
        <v>0</v>
      </c>
    </row>
    <row r="17" ht="19.5" customHeight="1" spans="1:9">
      <c r="A17" s="92" t="s">
        <v>277</v>
      </c>
      <c r="B17" s="92" t="s">
        <v>278</v>
      </c>
      <c r="C17" s="93">
        <v>449411.46</v>
      </c>
      <c r="D17" s="92" t="s">
        <v>279</v>
      </c>
      <c r="E17" s="92" t="s">
        <v>280</v>
      </c>
      <c r="F17" s="93">
        <v>285000</v>
      </c>
      <c r="G17" s="92" t="s">
        <v>281</v>
      </c>
      <c r="H17" s="92" t="s">
        <v>282</v>
      </c>
      <c r="I17" s="93">
        <v>0</v>
      </c>
    </row>
    <row r="18" ht="19.5" customHeight="1" spans="1:9">
      <c r="A18" s="92" t="s">
        <v>283</v>
      </c>
      <c r="B18" s="92" t="s">
        <v>284</v>
      </c>
      <c r="C18" s="93">
        <v>2331403</v>
      </c>
      <c r="D18" s="92" t="s">
        <v>285</v>
      </c>
      <c r="E18" s="92" t="s">
        <v>286</v>
      </c>
      <c r="F18" s="93">
        <v>0</v>
      </c>
      <c r="G18" s="92" t="s">
        <v>287</v>
      </c>
      <c r="H18" s="92" t="s">
        <v>288</v>
      </c>
      <c r="I18" s="93">
        <v>0</v>
      </c>
    </row>
    <row r="19" ht="19.5" customHeight="1" spans="1:9">
      <c r="A19" s="92" t="s">
        <v>289</v>
      </c>
      <c r="B19" s="92" t="s">
        <v>290</v>
      </c>
      <c r="C19" s="93">
        <v>0</v>
      </c>
      <c r="D19" s="92" t="s">
        <v>291</v>
      </c>
      <c r="E19" s="92" t="s">
        <v>292</v>
      </c>
      <c r="F19" s="93">
        <v>118692.8</v>
      </c>
      <c r="G19" s="92" t="s">
        <v>293</v>
      </c>
      <c r="H19" s="92" t="s">
        <v>294</v>
      </c>
      <c r="I19" s="93">
        <v>0</v>
      </c>
    </row>
    <row r="20" ht="19.5" customHeight="1" spans="1:9">
      <c r="A20" s="92" t="s">
        <v>295</v>
      </c>
      <c r="B20" s="92" t="s">
        <v>296</v>
      </c>
      <c r="C20" s="93">
        <v>42413.23</v>
      </c>
      <c r="D20" s="92" t="s">
        <v>297</v>
      </c>
      <c r="E20" s="92" t="s">
        <v>298</v>
      </c>
      <c r="F20" s="93">
        <v>0</v>
      </c>
      <c r="G20" s="92" t="s">
        <v>299</v>
      </c>
      <c r="H20" s="92" t="s">
        <v>300</v>
      </c>
      <c r="I20" s="93">
        <v>0</v>
      </c>
    </row>
    <row r="21" ht="19.5" customHeight="1" spans="1:9">
      <c r="A21" s="92" t="s">
        <v>301</v>
      </c>
      <c r="B21" s="92" t="s">
        <v>302</v>
      </c>
      <c r="C21" s="93">
        <v>3335520</v>
      </c>
      <c r="D21" s="92" t="s">
        <v>303</v>
      </c>
      <c r="E21" s="92" t="s">
        <v>304</v>
      </c>
      <c r="F21" s="93">
        <v>32444</v>
      </c>
      <c r="G21" s="92" t="s">
        <v>305</v>
      </c>
      <c r="H21" s="92" t="s">
        <v>306</v>
      </c>
      <c r="I21" s="93">
        <v>0</v>
      </c>
    </row>
    <row r="22" ht="19.5" customHeight="1" spans="1:9">
      <c r="A22" s="92" t="s">
        <v>307</v>
      </c>
      <c r="B22" s="92" t="s">
        <v>308</v>
      </c>
      <c r="C22" s="93">
        <v>0</v>
      </c>
      <c r="D22" s="92" t="s">
        <v>309</v>
      </c>
      <c r="E22" s="92" t="s">
        <v>310</v>
      </c>
      <c r="F22" s="93">
        <v>10850</v>
      </c>
      <c r="G22" s="92" t="s">
        <v>311</v>
      </c>
      <c r="H22" s="92" t="s">
        <v>312</v>
      </c>
      <c r="I22" s="93">
        <v>0</v>
      </c>
    </row>
    <row r="23" ht="19.5" customHeight="1" spans="1:9">
      <c r="A23" s="92" t="s">
        <v>313</v>
      </c>
      <c r="B23" s="92" t="s">
        <v>314</v>
      </c>
      <c r="C23" s="93">
        <v>0</v>
      </c>
      <c r="D23" s="92" t="s">
        <v>315</v>
      </c>
      <c r="E23" s="92" t="s">
        <v>316</v>
      </c>
      <c r="F23" s="93">
        <v>0</v>
      </c>
      <c r="G23" s="92" t="s">
        <v>317</v>
      </c>
      <c r="H23" s="92" t="s">
        <v>318</v>
      </c>
      <c r="I23" s="93">
        <v>0</v>
      </c>
    </row>
    <row r="24" ht="19.5" customHeight="1" spans="1:9">
      <c r="A24" s="92" t="s">
        <v>319</v>
      </c>
      <c r="B24" s="92" t="s">
        <v>320</v>
      </c>
      <c r="C24" s="93">
        <v>0</v>
      </c>
      <c r="D24" s="92" t="s">
        <v>321</v>
      </c>
      <c r="E24" s="92" t="s">
        <v>322</v>
      </c>
      <c r="F24" s="93">
        <v>0</v>
      </c>
      <c r="G24" s="92" t="s">
        <v>323</v>
      </c>
      <c r="H24" s="92" t="s">
        <v>324</v>
      </c>
      <c r="I24" s="93">
        <v>0</v>
      </c>
    </row>
    <row r="25" ht="19.5" customHeight="1" spans="1:9">
      <c r="A25" s="92" t="s">
        <v>325</v>
      </c>
      <c r="B25" s="92" t="s">
        <v>326</v>
      </c>
      <c r="C25" s="93">
        <v>0</v>
      </c>
      <c r="D25" s="92" t="s">
        <v>327</v>
      </c>
      <c r="E25" s="92" t="s">
        <v>328</v>
      </c>
      <c r="F25" s="93">
        <v>0</v>
      </c>
      <c r="G25" s="92" t="s">
        <v>329</v>
      </c>
      <c r="H25" s="92" t="s">
        <v>330</v>
      </c>
      <c r="I25" s="93">
        <v>0</v>
      </c>
    </row>
    <row r="26" ht="19.5" customHeight="1" spans="1:9">
      <c r="A26" s="92" t="s">
        <v>331</v>
      </c>
      <c r="B26" s="92" t="s">
        <v>332</v>
      </c>
      <c r="C26" s="93">
        <v>3335520</v>
      </c>
      <c r="D26" s="92" t="s">
        <v>333</v>
      </c>
      <c r="E26" s="92" t="s">
        <v>334</v>
      </c>
      <c r="F26" s="93">
        <v>0</v>
      </c>
      <c r="G26" s="92" t="s">
        <v>335</v>
      </c>
      <c r="H26" s="92" t="s">
        <v>336</v>
      </c>
      <c r="I26" s="93">
        <v>0</v>
      </c>
    </row>
    <row r="27" ht="19.5" customHeight="1" spans="1:9">
      <c r="A27" s="92" t="s">
        <v>337</v>
      </c>
      <c r="B27" s="92" t="s">
        <v>338</v>
      </c>
      <c r="C27" s="93">
        <v>0</v>
      </c>
      <c r="D27" s="92" t="s">
        <v>339</v>
      </c>
      <c r="E27" s="92" t="s">
        <v>340</v>
      </c>
      <c r="F27" s="93">
        <v>0</v>
      </c>
      <c r="G27" s="92" t="s">
        <v>341</v>
      </c>
      <c r="H27" s="92" t="s">
        <v>342</v>
      </c>
      <c r="I27" s="93">
        <v>0</v>
      </c>
    </row>
    <row r="28" ht="19.5" customHeight="1" spans="1:9">
      <c r="A28" s="92" t="s">
        <v>343</v>
      </c>
      <c r="B28" s="92" t="s">
        <v>344</v>
      </c>
      <c r="C28" s="93">
        <v>0</v>
      </c>
      <c r="D28" s="92" t="s">
        <v>345</v>
      </c>
      <c r="E28" s="92" t="s">
        <v>346</v>
      </c>
      <c r="F28" s="93">
        <v>0</v>
      </c>
      <c r="G28" s="92" t="s">
        <v>347</v>
      </c>
      <c r="H28" s="92" t="s">
        <v>348</v>
      </c>
      <c r="I28" s="93">
        <v>0</v>
      </c>
    </row>
    <row r="29" ht="19.5" customHeight="1" spans="1:9">
      <c r="A29" s="92" t="s">
        <v>349</v>
      </c>
      <c r="B29" s="92" t="s">
        <v>350</v>
      </c>
      <c r="C29" s="93">
        <v>0</v>
      </c>
      <c r="D29" s="92" t="s">
        <v>351</v>
      </c>
      <c r="E29" s="92" t="s">
        <v>352</v>
      </c>
      <c r="F29" s="93">
        <v>123729.12</v>
      </c>
      <c r="G29" s="92" t="s">
        <v>353</v>
      </c>
      <c r="H29" s="92" t="s">
        <v>354</v>
      </c>
      <c r="I29" s="93">
        <v>0</v>
      </c>
    </row>
    <row r="30" ht="19.5" customHeight="1" spans="1:9">
      <c r="A30" s="92" t="s">
        <v>355</v>
      </c>
      <c r="B30" s="92" t="s">
        <v>356</v>
      </c>
      <c r="C30" s="93">
        <v>0</v>
      </c>
      <c r="D30" s="92" t="s">
        <v>357</v>
      </c>
      <c r="E30" s="92" t="s">
        <v>358</v>
      </c>
      <c r="F30" s="93">
        <v>349276</v>
      </c>
      <c r="G30" s="92" t="s">
        <v>359</v>
      </c>
      <c r="H30" s="92" t="s">
        <v>360</v>
      </c>
      <c r="I30" s="93">
        <v>0</v>
      </c>
    </row>
    <row r="31" ht="19.5" customHeight="1" spans="1:9">
      <c r="A31" s="92" t="s">
        <v>361</v>
      </c>
      <c r="B31" s="92" t="s">
        <v>362</v>
      </c>
      <c r="C31" s="93">
        <v>0</v>
      </c>
      <c r="D31" s="92" t="s">
        <v>363</v>
      </c>
      <c r="E31" s="92" t="s">
        <v>364</v>
      </c>
      <c r="F31" s="93">
        <v>40835.54</v>
      </c>
      <c r="G31" s="92" t="s">
        <v>365</v>
      </c>
      <c r="H31" s="92" t="s">
        <v>366</v>
      </c>
      <c r="I31" s="93">
        <v>0</v>
      </c>
    </row>
    <row r="32" ht="19.5" customHeight="1" spans="1:9">
      <c r="A32" s="92" t="s">
        <v>367</v>
      </c>
      <c r="B32" s="92" t="s">
        <v>368</v>
      </c>
      <c r="C32" s="93">
        <v>0</v>
      </c>
      <c r="D32" s="92" t="s">
        <v>369</v>
      </c>
      <c r="E32" s="92" t="s">
        <v>370</v>
      </c>
      <c r="F32" s="93">
        <v>1284989</v>
      </c>
      <c r="G32" s="92" t="s">
        <v>371</v>
      </c>
      <c r="H32" s="92" t="s">
        <v>372</v>
      </c>
      <c r="I32" s="93">
        <v>0</v>
      </c>
    </row>
    <row r="33" ht="19.5" customHeight="1" spans="1:9">
      <c r="A33" s="92" t="s">
        <v>373</v>
      </c>
      <c r="B33" s="92" t="s">
        <v>374</v>
      </c>
      <c r="C33" s="93">
        <v>0</v>
      </c>
      <c r="D33" s="92" t="s">
        <v>375</v>
      </c>
      <c r="E33" s="92" t="s">
        <v>376</v>
      </c>
      <c r="F33" s="93">
        <v>0</v>
      </c>
      <c r="G33" s="92" t="s">
        <v>377</v>
      </c>
      <c r="H33" s="92" t="s">
        <v>378</v>
      </c>
      <c r="I33" s="93">
        <v>0</v>
      </c>
    </row>
    <row r="34" ht="19.5" customHeight="1" spans="1:9">
      <c r="A34" s="92"/>
      <c r="B34" s="92"/>
      <c r="C34" s="102"/>
      <c r="D34" s="92" t="s">
        <v>379</v>
      </c>
      <c r="E34" s="92" t="s">
        <v>380</v>
      </c>
      <c r="F34" s="93">
        <v>69121</v>
      </c>
      <c r="G34" s="92" t="s">
        <v>381</v>
      </c>
      <c r="H34" s="92" t="s">
        <v>382</v>
      </c>
      <c r="I34" s="93">
        <v>0</v>
      </c>
    </row>
    <row r="35" ht="19.5" customHeight="1" spans="1:9">
      <c r="A35" s="92"/>
      <c r="B35" s="92"/>
      <c r="C35" s="102"/>
      <c r="D35" s="92" t="s">
        <v>383</v>
      </c>
      <c r="E35" s="92" t="s">
        <v>384</v>
      </c>
      <c r="F35" s="93">
        <v>0</v>
      </c>
      <c r="G35" s="92" t="s">
        <v>385</v>
      </c>
      <c r="H35" s="92" t="s">
        <v>386</v>
      </c>
      <c r="I35" s="93">
        <v>0</v>
      </c>
    </row>
    <row r="36" ht="19.5" customHeight="1" spans="1:9">
      <c r="A36" s="92"/>
      <c r="B36" s="92"/>
      <c r="C36" s="102"/>
      <c r="D36" s="92" t="s">
        <v>387</v>
      </c>
      <c r="E36" s="92" t="s">
        <v>388</v>
      </c>
      <c r="F36" s="93">
        <v>0</v>
      </c>
      <c r="G36" s="92" t="s">
        <v>389</v>
      </c>
      <c r="H36" s="92" t="s">
        <v>390</v>
      </c>
      <c r="I36" s="93">
        <v>0</v>
      </c>
    </row>
    <row r="37" ht="19.5" customHeight="1" spans="1:9">
      <c r="A37" s="92"/>
      <c r="B37" s="92"/>
      <c r="C37" s="102"/>
      <c r="D37" s="92" t="s">
        <v>391</v>
      </c>
      <c r="E37" s="92" t="s">
        <v>392</v>
      </c>
      <c r="F37" s="93">
        <v>0</v>
      </c>
      <c r="G37" s="92"/>
      <c r="H37" s="92"/>
      <c r="I37" s="102"/>
    </row>
    <row r="38" ht="19.5" customHeight="1" spans="1:9">
      <c r="A38" s="92"/>
      <c r="B38" s="92"/>
      <c r="C38" s="102"/>
      <c r="D38" s="92" t="s">
        <v>393</v>
      </c>
      <c r="E38" s="92" t="s">
        <v>394</v>
      </c>
      <c r="F38" s="93">
        <v>0</v>
      </c>
      <c r="G38" s="92"/>
      <c r="H38" s="92"/>
      <c r="I38" s="102"/>
    </row>
    <row r="39" ht="19.5" customHeight="1" spans="1:9">
      <c r="A39" s="92"/>
      <c r="B39" s="92"/>
      <c r="C39" s="102"/>
      <c r="D39" s="92" t="s">
        <v>395</v>
      </c>
      <c r="E39" s="92" t="s">
        <v>396</v>
      </c>
      <c r="F39" s="93">
        <v>0</v>
      </c>
      <c r="G39" s="92"/>
      <c r="H39" s="92"/>
      <c r="I39" s="102"/>
    </row>
    <row r="40" ht="19.5" customHeight="1" spans="1:9">
      <c r="A40" s="91" t="s">
        <v>397</v>
      </c>
      <c r="B40" s="91"/>
      <c r="C40" s="93">
        <v>31662607.62</v>
      </c>
      <c r="D40" s="91" t="s">
        <v>398</v>
      </c>
      <c r="E40" s="91"/>
      <c r="F40" s="104"/>
      <c r="G40" s="91"/>
      <c r="H40" s="91"/>
      <c r="I40" s="93">
        <v>2571248.32</v>
      </c>
    </row>
    <row r="41" ht="19.5" customHeight="1" spans="1:9">
      <c r="A41" s="92" t="s">
        <v>399</v>
      </c>
      <c r="B41" s="92"/>
      <c r="C41" s="105"/>
      <c r="D41" s="92"/>
      <c r="E41" s="92"/>
      <c r="F41" s="92"/>
      <c r="G41" s="92"/>
      <c r="H41" s="92"/>
      <c r="I41" s="10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3" workbookViewId="0">
      <selection activeCell="H25" sqref="H25"/>
    </sheetView>
  </sheetViews>
  <sheetFormatPr defaultColWidth="9" defaultRowHeight="14.4"/>
  <cols>
    <col min="1" max="1" width="7.75" customWidth="1"/>
    <col min="2" max="2" width="29.3796296296296"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8.2" spans="7:7">
      <c r="G1" s="97" t="s">
        <v>400</v>
      </c>
    </row>
    <row r="2" spans="12:12">
      <c r="L2" s="90" t="s">
        <v>401</v>
      </c>
    </row>
    <row r="3" spans="1:12">
      <c r="A3" s="90" t="s">
        <v>2</v>
      </c>
      <c r="L3" s="90" t="s">
        <v>3</v>
      </c>
    </row>
    <row r="4" ht="15" customHeight="1" spans="1:12">
      <c r="A4" s="91" t="s">
        <v>402</v>
      </c>
      <c r="B4" s="91"/>
      <c r="C4" s="91"/>
      <c r="D4" s="91" t="s">
        <v>209</v>
      </c>
      <c r="E4" s="91"/>
      <c r="F4" s="91"/>
      <c r="G4" s="91"/>
      <c r="H4" s="91"/>
      <c r="I4" s="91"/>
      <c r="J4" s="91"/>
      <c r="K4" s="91"/>
      <c r="L4" s="91"/>
    </row>
    <row r="5" ht="15" customHeight="1" spans="1:12">
      <c r="A5" s="91" t="s">
        <v>216</v>
      </c>
      <c r="B5" s="91" t="s">
        <v>122</v>
      </c>
      <c r="C5" s="91" t="s">
        <v>8</v>
      </c>
      <c r="D5" s="91" t="s">
        <v>216</v>
      </c>
      <c r="E5" s="91" t="s">
        <v>122</v>
      </c>
      <c r="F5" s="91" t="s">
        <v>8</v>
      </c>
      <c r="G5" s="91" t="s">
        <v>216</v>
      </c>
      <c r="H5" s="91" t="s">
        <v>122</v>
      </c>
      <c r="I5" s="91" t="s">
        <v>8</v>
      </c>
      <c r="J5" s="91" t="s">
        <v>216</v>
      </c>
      <c r="K5" s="91" t="s">
        <v>122</v>
      </c>
      <c r="L5" s="91" t="s">
        <v>8</v>
      </c>
    </row>
    <row r="6" ht="15" customHeight="1" spans="1:12">
      <c r="A6" s="92" t="s">
        <v>217</v>
      </c>
      <c r="B6" s="92" t="s">
        <v>218</v>
      </c>
      <c r="C6" s="93">
        <v>0</v>
      </c>
      <c r="D6" s="92" t="s">
        <v>219</v>
      </c>
      <c r="E6" s="92" t="s">
        <v>220</v>
      </c>
      <c r="F6" s="93">
        <v>9333272.46</v>
      </c>
      <c r="G6" s="92" t="s">
        <v>403</v>
      </c>
      <c r="H6" s="92" t="s">
        <v>404</v>
      </c>
      <c r="I6" s="93">
        <v>0</v>
      </c>
      <c r="J6" s="92" t="s">
        <v>405</v>
      </c>
      <c r="K6" s="92" t="s">
        <v>406</v>
      </c>
      <c r="L6" s="93">
        <v>0</v>
      </c>
    </row>
    <row r="7" ht="15" customHeight="1" spans="1:12">
      <c r="A7" s="92" t="s">
        <v>223</v>
      </c>
      <c r="B7" s="92" t="s">
        <v>224</v>
      </c>
      <c r="C7" s="93">
        <v>0</v>
      </c>
      <c r="D7" s="92" t="s">
        <v>225</v>
      </c>
      <c r="E7" s="92" t="s">
        <v>226</v>
      </c>
      <c r="F7" s="93">
        <v>691485.05</v>
      </c>
      <c r="G7" s="92" t="s">
        <v>407</v>
      </c>
      <c r="H7" s="92" t="s">
        <v>228</v>
      </c>
      <c r="I7" s="93">
        <v>0</v>
      </c>
      <c r="J7" s="92" t="s">
        <v>408</v>
      </c>
      <c r="K7" s="92" t="s">
        <v>409</v>
      </c>
      <c r="L7" s="93">
        <v>0</v>
      </c>
    </row>
    <row r="8" ht="15" customHeight="1" spans="1:12">
      <c r="A8" s="92" t="s">
        <v>229</v>
      </c>
      <c r="B8" s="92" t="s">
        <v>230</v>
      </c>
      <c r="C8" s="93">
        <v>0</v>
      </c>
      <c r="D8" s="92" t="s">
        <v>231</v>
      </c>
      <c r="E8" s="92" t="s">
        <v>232</v>
      </c>
      <c r="F8" s="93">
        <v>442800.1</v>
      </c>
      <c r="G8" s="92" t="s">
        <v>410</v>
      </c>
      <c r="H8" s="92" t="s">
        <v>234</v>
      </c>
      <c r="I8" s="93">
        <v>0</v>
      </c>
      <c r="J8" s="92" t="s">
        <v>411</v>
      </c>
      <c r="K8" s="92" t="s">
        <v>360</v>
      </c>
      <c r="L8" s="93">
        <v>0</v>
      </c>
    </row>
    <row r="9" ht="15" customHeight="1" spans="1:12">
      <c r="A9" s="92" t="s">
        <v>235</v>
      </c>
      <c r="B9" s="92" t="s">
        <v>236</v>
      </c>
      <c r="C9" s="93">
        <v>0</v>
      </c>
      <c r="D9" s="92" t="s">
        <v>237</v>
      </c>
      <c r="E9" s="92" t="s">
        <v>238</v>
      </c>
      <c r="F9" s="93">
        <v>0</v>
      </c>
      <c r="G9" s="92" t="s">
        <v>412</v>
      </c>
      <c r="H9" s="92" t="s">
        <v>240</v>
      </c>
      <c r="I9" s="93">
        <v>0</v>
      </c>
      <c r="J9" s="92" t="s">
        <v>323</v>
      </c>
      <c r="K9" s="92" t="s">
        <v>324</v>
      </c>
      <c r="L9" s="93">
        <v>0</v>
      </c>
    </row>
    <row r="10" ht="15" customHeight="1" spans="1:12">
      <c r="A10" s="92" t="s">
        <v>241</v>
      </c>
      <c r="B10" s="92" t="s">
        <v>242</v>
      </c>
      <c r="C10" s="93">
        <v>0</v>
      </c>
      <c r="D10" s="92" t="s">
        <v>243</v>
      </c>
      <c r="E10" s="92" t="s">
        <v>244</v>
      </c>
      <c r="F10" s="93">
        <v>0</v>
      </c>
      <c r="G10" s="92" t="s">
        <v>413</v>
      </c>
      <c r="H10" s="92" t="s">
        <v>246</v>
      </c>
      <c r="I10" s="93">
        <v>0</v>
      </c>
      <c r="J10" s="92" t="s">
        <v>329</v>
      </c>
      <c r="K10" s="92" t="s">
        <v>330</v>
      </c>
      <c r="L10" s="93">
        <v>0</v>
      </c>
    </row>
    <row r="11" ht="15" customHeight="1" spans="1:12">
      <c r="A11" s="92" t="s">
        <v>247</v>
      </c>
      <c r="B11" s="92" t="s">
        <v>248</v>
      </c>
      <c r="C11" s="93">
        <v>0</v>
      </c>
      <c r="D11" s="92" t="s">
        <v>249</v>
      </c>
      <c r="E11" s="92" t="s">
        <v>250</v>
      </c>
      <c r="F11" s="93">
        <v>0</v>
      </c>
      <c r="G11" s="92" t="s">
        <v>414</v>
      </c>
      <c r="H11" s="92" t="s">
        <v>252</v>
      </c>
      <c r="I11" s="93">
        <v>0</v>
      </c>
      <c r="J11" s="92" t="s">
        <v>335</v>
      </c>
      <c r="K11" s="92" t="s">
        <v>336</v>
      </c>
      <c r="L11" s="93">
        <v>0</v>
      </c>
    </row>
    <row r="12" ht="15" customHeight="1" spans="1:12">
      <c r="A12" s="92" t="s">
        <v>253</v>
      </c>
      <c r="B12" s="92" t="s">
        <v>254</v>
      </c>
      <c r="C12" s="93">
        <v>0</v>
      </c>
      <c r="D12" s="92" t="s">
        <v>255</v>
      </c>
      <c r="E12" s="92" t="s">
        <v>256</v>
      </c>
      <c r="F12" s="93">
        <v>0</v>
      </c>
      <c r="G12" s="92" t="s">
        <v>415</v>
      </c>
      <c r="H12" s="92" t="s">
        <v>258</v>
      </c>
      <c r="I12" s="93">
        <v>0</v>
      </c>
      <c r="J12" s="92" t="s">
        <v>341</v>
      </c>
      <c r="K12" s="92" t="s">
        <v>342</v>
      </c>
      <c r="L12" s="93">
        <v>0</v>
      </c>
    </row>
    <row r="13" ht="15" customHeight="1" spans="1:12">
      <c r="A13" s="92" t="s">
        <v>259</v>
      </c>
      <c r="B13" s="92" t="s">
        <v>260</v>
      </c>
      <c r="C13" s="93">
        <v>0</v>
      </c>
      <c r="D13" s="92" t="s">
        <v>261</v>
      </c>
      <c r="E13" s="92" t="s">
        <v>262</v>
      </c>
      <c r="F13" s="93">
        <v>0</v>
      </c>
      <c r="G13" s="92" t="s">
        <v>416</v>
      </c>
      <c r="H13" s="92" t="s">
        <v>264</v>
      </c>
      <c r="I13" s="93">
        <v>0</v>
      </c>
      <c r="J13" s="92" t="s">
        <v>347</v>
      </c>
      <c r="K13" s="92" t="s">
        <v>348</v>
      </c>
      <c r="L13" s="93">
        <v>0</v>
      </c>
    </row>
    <row r="14" ht="15" customHeight="1" spans="1:12">
      <c r="A14" s="92" t="s">
        <v>265</v>
      </c>
      <c r="B14" s="92" t="s">
        <v>266</v>
      </c>
      <c r="C14" s="93">
        <v>0</v>
      </c>
      <c r="D14" s="92" t="s">
        <v>267</v>
      </c>
      <c r="E14" s="92" t="s">
        <v>268</v>
      </c>
      <c r="F14" s="93">
        <v>0</v>
      </c>
      <c r="G14" s="92" t="s">
        <v>417</v>
      </c>
      <c r="H14" s="92" t="s">
        <v>294</v>
      </c>
      <c r="I14" s="93">
        <v>0</v>
      </c>
      <c r="J14" s="92" t="s">
        <v>353</v>
      </c>
      <c r="K14" s="92" t="s">
        <v>354</v>
      </c>
      <c r="L14" s="103">
        <v>0</v>
      </c>
    </row>
    <row r="15" ht="15" customHeight="1" spans="1:12">
      <c r="A15" s="92" t="s">
        <v>271</v>
      </c>
      <c r="B15" s="92" t="s">
        <v>272</v>
      </c>
      <c r="C15" s="93">
        <v>0</v>
      </c>
      <c r="D15" s="92" t="s">
        <v>273</v>
      </c>
      <c r="E15" s="92" t="s">
        <v>274</v>
      </c>
      <c r="F15" s="93">
        <v>0</v>
      </c>
      <c r="G15" s="92" t="s">
        <v>418</v>
      </c>
      <c r="H15" s="92" t="s">
        <v>300</v>
      </c>
      <c r="I15" s="93">
        <v>0</v>
      </c>
      <c r="J15" s="92" t="s">
        <v>359</v>
      </c>
      <c r="K15" s="92" t="s">
        <v>360</v>
      </c>
      <c r="L15" s="93">
        <v>0</v>
      </c>
    </row>
    <row r="16" ht="15" customHeight="1" spans="1:12">
      <c r="A16" s="92" t="s">
        <v>277</v>
      </c>
      <c r="B16" s="92" t="s">
        <v>278</v>
      </c>
      <c r="C16" s="93">
        <v>0</v>
      </c>
      <c r="D16" s="92" t="s">
        <v>279</v>
      </c>
      <c r="E16" s="92" t="s">
        <v>280</v>
      </c>
      <c r="F16" s="93">
        <v>218294.34</v>
      </c>
      <c r="G16" s="92" t="s">
        <v>419</v>
      </c>
      <c r="H16" s="92" t="s">
        <v>306</v>
      </c>
      <c r="I16" s="93">
        <v>0</v>
      </c>
      <c r="J16" s="92" t="s">
        <v>420</v>
      </c>
      <c r="K16" s="92" t="s">
        <v>421</v>
      </c>
      <c r="L16" s="93">
        <v>0</v>
      </c>
    </row>
    <row r="17" ht="15" customHeight="1" spans="1:12">
      <c r="A17" s="92" t="s">
        <v>283</v>
      </c>
      <c r="B17" s="92" t="s">
        <v>284</v>
      </c>
      <c r="C17" s="93">
        <v>0</v>
      </c>
      <c r="D17" s="92" t="s">
        <v>285</v>
      </c>
      <c r="E17" s="92" t="s">
        <v>286</v>
      </c>
      <c r="F17" s="93">
        <v>0</v>
      </c>
      <c r="G17" s="92" t="s">
        <v>422</v>
      </c>
      <c r="H17" s="92" t="s">
        <v>312</v>
      </c>
      <c r="I17" s="93">
        <v>0</v>
      </c>
      <c r="J17" s="92" t="s">
        <v>423</v>
      </c>
      <c r="K17" s="92" t="s">
        <v>424</v>
      </c>
      <c r="L17" s="93">
        <v>0</v>
      </c>
    </row>
    <row r="18" ht="15" customHeight="1" spans="1:12">
      <c r="A18" s="92" t="s">
        <v>289</v>
      </c>
      <c r="B18" s="92" t="s">
        <v>290</v>
      </c>
      <c r="C18" s="93">
        <v>0</v>
      </c>
      <c r="D18" s="92" t="s">
        <v>291</v>
      </c>
      <c r="E18" s="92" t="s">
        <v>292</v>
      </c>
      <c r="F18" s="93">
        <v>753304.29</v>
      </c>
      <c r="G18" s="92" t="s">
        <v>425</v>
      </c>
      <c r="H18" s="92" t="s">
        <v>426</v>
      </c>
      <c r="I18" s="93">
        <v>0</v>
      </c>
      <c r="J18" s="92" t="s">
        <v>427</v>
      </c>
      <c r="K18" s="92" t="s">
        <v>428</v>
      </c>
      <c r="L18" s="93">
        <v>0</v>
      </c>
    </row>
    <row r="19" ht="15" customHeight="1" spans="1:12">
      <c r="A19" s="92" t="s">
        <v>295</v>
      </c>
      <c r="B19" s="92" t="s">
        <v>296</v>
      </c>
      <c r="C19" s="93">
        <v>0</v>
      </c>
      <c r="D19" s="92" t="s">
        <v>297</v>
      </c>
      <c r="E19" s="92" t="s">
        <v>298</v>
      </c>
      <c r="F19" s="93">
        <v>0</v>
      </c>
      <c r="G19" s="92" t="s">
        <v>221</v>
      </c>
      <c r="H19" s="92" t="s">
        <v>222</v>
      </c>
      <c r="I19" s="93">
        <v>1017048</v>
      </c>
      <c r="J19" s="92" t="s">
        <v>429</v>
      </c>
      <c r="K19" s="92" t="s">
        <v>430</v>
      </c>
      <c r="L19" s="93">
        <v>0</v>
      </c>
    </row>
    <row r="20" ht="15" customHeight="1" spans="1:12">
      <c r="A20" s="92" t="s">
        <v>301</v>
      </c>
      <c r="B20" s="92" t="s">
        <v>302</v>
      </c>
      <c r="C20" s="93">
        <v>0</v>
      </c>
      <c r="D20" s="92" t="s">
        <v>303</v>
      </c>
      <c r="E20" s="92" t="s">
        <v>304</v>
      </c>
      <c r="F20" s="93">
        <v>2021185.82</v>
      </c>
      <c r="G20" s="92" t="s">
        <v>227</v>
      </c>
      <c r="H20" s="92" t="s">
        <v>228</v>
      </c>
      <c r="I20" s="93">
        <v>0</v>
      </c>
      <c r="J20" s="92" t="s">
        <v>365</v>
      </c>
      <c r="K20" s="92" t="s">
        <v>366</v>
      </c>
      <c r="L20" s="93">
        <v>0</v>
      </c>
    </row>
    <row r="21" ht="15" customHeight="1" spans="1:12">
      <c r="A21" s="92" t="s">
        <v>307</v>
      </c>
      <c r="B21" s="92" t="s">
        <v>308</v>
      </c>
      <c r="C21" s="93">
        <v>0</v>
      </c>
      <c r="D21" s="92" t="s">
        <v>309</v>
      </c>
      <c r="E21" s="92" t="s">
        <v>310</v>
      </c>
      <c r="F21" s="93">
        <v>267631</v>
      </c>
      <c r="G21" s="92" t="s">
        <v>233</v>
      </c>
      <c r="H21" s="92" t="s">
        <v>234</v>
      </c>
      <c r="I21" s="93">
        <v>997568</v>
      </c>
      <c r="J21" s="92" t="s">
        <v>371</v>
      </c>
      <c r="K21" s="92" t="s">
        <v>372</v>
      </c>
      <c r="L21" s="93">
        <v>0</v>
      </c>
    </row>
    <row r="22" ht="15" customHeight="1" spans="1:12">
      <c r="A22" s="92" t="s">
        <v>313</v>
      </c>
      <c r="B22" s="92" t="s">
        <v>314</v>
      </c>
      <c r="C22" s="93">
        <v>0</v>
      </c>
      <c r="D22" s="92" t="s">
        <v>315</v>
      </c>
      <c r="E22" s="92" t="s">
        <v>316</v>
      </c>
      <c r="F22" s="93">
        <v>231039.34</v>
      </c>
      <c r="G22" s="92" t="s">
        <v>239</v>
      </c>
      <c r="H22" s="92" t="s">
        <v>240</v>
      </c>
      <c r="I22" s="93">
        <v>0</v>
      </c>
      <c r="J22" s="92" t="s">
        <v>377</v>
      </c>
      <c r="K22" s="92" t="s">
        <v>378</v>
      </c>
      <c r="L22" s="93">
        <v>0</v>
      </c>
    </row>
    <row r="23" ht="15" customHeight="1" spans="1:12">
      <c r="A23" s="92" t="s">
        <v>319</v>
      </c>
      <c r="B23" s="92" t="s">
        <v>320</v>
      </c>
      <c r="C23" s="93">
        <v>0</v>
      </c>
      <c r="D23" s="92" t="s">
        <v>321</v>
      </c>
      <c r="E23" s="92" t="s">
        <v>322</v>
      </c>
      <c r="F23" s="93">
        <v>0</v>
      </c>
      <c r="G23" s="92" t="s">
        <v>245</v>
      </c>
      <c r="H23" s="92" t="s">
        <v>246</v>
      </c>
      <c r="I23" s="93">
        <v>0</v>
      </c>
      <c r="J23" s="92" t="s">
        <v>381</v>
      </c>
      <c r="K23" s="92" t="s">
        <v>382</v>
      </c>
      <c r="L23" s="93">
        <v>0</v>
      </c>
    </row>
    <row r="24" ht="15" customHeight="1" spans="1:12">
      <c r="A24" s="92" t="s">
        <v>325</v>
      </c>
      <c r="B24" s="92" t="s">
        <v>326</v>
      </c>
      <c r="C24" s="93">
        <v>0</v>
      </c>
      <c r="D24" s="92" t="s">
        <v>327</v>
      </c>
      <c r="E24" s="92" t="s">
        <v>328</v>
      </c>
      <c r="F24" s="93">
        <v>0</v>
      </c>
      <c r="G24" s="92" t="s">
        <v>251</v>
      </c>
      <c r="H24" s="92" t="s">
        <v>252</v>
      </c>
      <c r="I24" s="93">
        <v>0</v>
      </c>
      <c r="J24" s="92" t="s">
        <v>385</v>
      </c>
      <c r="K24" s="92" t="s">
        <v>386</v>
      </c>
      <c r="L24" s="93">
        <v>0</v>
      </c>
    </row>
    <row r="25" ht="15" customHeight="1" spans="1:12">
      <c r="A25" s="92" t="s">
        <v>331</v>
      </c>
      <c r="B25" s="92" t="s">
        <v>332</v>
      </c>
      <c r="C25" s="93">
        <v>0</v>
      </c>
      <c r="D25" s="92" t="s">
        <v>333</v>
      </c>
      <c r="E25" s="92" t="s">
        <v>334</v>
      </c>
      <c r="F25" s="93">
        <v>0</v>
      </c>
      <c r="G25" s="92" t="s">
        <v>257</v>
      </c>
      <c r="H25" s="92" t="s">
        <v>258</v>
      </c>
      <c r="I25" s="93">
        <v>0</v>
      </c>
      <c r="J25" s="92" t="s">
        <v>389</v>
      </c>
      <c r="K25" s="92" t="s">
        <v>390</v>
      </c>
      <c r="L25" s="93">
        <v>0</v>
      </c>
    </row>
    <row r="26" ht="15" customHeight="1" spans="1:12">
      <c r="A26" s="92" t="s">
        <v>337</v>
      </c>
      <c r="B26" s="92" t="s">
        <v>338</v>
      </c>
      <c r="C26" s="93">
        <v>0</v>
      </c>
      <c r="D26" s="92" t="s">
        <v>339</v>
      </c>
      <c r="E26" s="92" t="s">
        <v>340</v>
      </c>
      <c r="F26" s="93">
        <v>65770</v>
      </c>
      <c r="G26" s="92" t="s">
        <v>263</v>
      </c>
      <c r="H26" s="92" t="s">
        <v>264</v>
      </c>
      <c r="I26" s="93">
        <v>0</v>
      </c>
      <c r="J26" s="92"/>
      <c r="K26" s="92"/>
      <c r="L26" s="102"/>
    </row>
    <row r="27" ht="15" customHeight="1" spans="1:12">
      <c r="A27" s="92" t="s">
        <v>343</v>
      </c>
      <c r="B27" s="92" t="s">
        <v>344</v>
      </c>
      <c r="C27" s="93">
        <v>0</v>
      </c>
      <c r="D27" s="92" t="s">
        <v>345</v>
      </c>
      <c r="E27" s="92" t="s">
        <v>346</v>
      </c>
      <c r="F27" s="93">
        <v>4112450.13</v>
      </c>
      <c r="G27" s="92" t="s">
        <v>269</v>
      </c>
      <c r="H27" s="92" t="s">
        <v>270</v>
      </c>
      <c r="I27" s="93">
        <v>0</v>
      </c>
      <c r="J27" s="92"/>
      <c r="K27" s="92"/>
      <c r="L27" s="102"/>
    </row>
    <row r="28" ht="15" customHeight="1" spans="1:12">
      <c r="A28" s="92" t="s">
        <v>349</v>
      </c>
      <c r="B28" s="92" t="s">
        <v>350</v>
      </c>
      <c r="C28" s="93">
        <v>0</v>
      </c>
      <c r="D28" s="92" t="s">
        <v>351</v>
      </c>
      <c r="E28" s="92" t="s">
        <v>352</v>
      </c>
      <c r="F28" s="93">
        <v>0</v>
      </c>
      <c r="G28" s="92" t="s">
        <v>275</v>
      </c>
      <c r="H28" s="92" t="s">
        <v>276</v>
      </c>
      <c r="I28" s="93">
        <v>0</v>
      </c>
      <c r="J28" s="92"/>
      <c r="K28" s="92"/>
      <c r="L28" s="102"/>
    </row>
    <row r="29" ht="15" customHeight="1" spans="1:12">
      <c r="A29" s="92" t="s">
        <v>355</v>
      </c>
      <c r="B29" s="92" t="s">
        <v>356</v>
      </c>
      <c r="C29" s="93">
        <v>0</v>
      </c>
      <c r="D29" s="92" t="s">
        <v>357</v>
      </c>
      <c r="E29" s="92" t="s">
        <v>358</v>
      </c>
      <c r="F29" s="93">
        <v>0</v>
      </c>
      <c r="G29" s="92" t="s">
        <v>281</v>
      </c>
      <c r="H29" s="92" t="s">
        <v>282</v>
      </c>
      <c r="I29" s="93">
        <v>0</v>
      </c>
      <c r="J29" s="92"/>
      <c r="K29" s="92"/>
      <c r="L29" s="102"/>
    </row>
    <row r="30" ht="15" customHeight="1" spans="1:12">
      <c r="A30" s="92" t="s">
        <v>361</v>
      </c>
      <c r="B30" s="92" t="s">
        <v>362</v>
      </c>
      <c r="C30" s="93">
        <v>0</v>
      </c>
      <c r="D30" s="92" t="s">
        <v>363</v>
      </c>
      <c r="E30" s="92" t="s">
        <v>364</v>
      </c>
      <c r="F30" s="93">
        <v>0</v>
      </c>
      <c r="G30" s="92" t="s">
        <v>287</v>
      </c>
      <c r="H30" s="92" t="s">
        <v>288</v>
      </c>
      <c r="I30" s="93">
        <v>0</v>
      </c>
      <c r="J30" s="92"/>
      <c r="K30" s="92"/>
      <c r="L30" s="102"/>
    </row>
    <row r="31" ht="15" customHeight="1" spans="1:12">
      <c r="A31" s="92" t="s">
        <v>367</v>
      </c>
      <c r="B31" s="92" t="s">
        <v>368</v>
      </c>
      <c r="C31" s="93">
        <v>0</v>
      </c>
      <c r="D31" s="92" t="s">
        <v>369</v>
      </c>
      <c r="E31" s="92" t="s">
        <v>370</v>
      </c>
      <c r="F31" s="93">
        <v>170563</v>
      </c>
      <c r="G31" s="92" t="s">
        <v>293</v>
      </c>
      <c r="H31" s="92" t="s">
        <v>294</v>
      </c>
      <c r="I31" s="93">
        <v>0</v>
      </c>
      <c r="J31" s="92"/>
      <c r="K31" s="92"/>
      <c r="L31" s="102"/>
    </row>
    <row r="32" ht="15" customHeight="1" spans="1:12">
      <c r="A32" s="92" t="s">
        <v>373</v>
      </c>
      <c r="B32" s="92" t="s">
        <v>431</v>
      </c>
      <c r="C32" s="93">
        <v>0</v>
      </c>
      <c r="D32" s="92" t="s">
        <v>375</v>
      </c>
      <c r="E32" s="92" t="s">
        <v>376</v>
      </c>
      <c r="F32" s="93">
        <v>0</v>
      </c>
      <c r="G32" s="92" t="s">
        <v>299</v>
      </c>
      <c r="H32" s="92" t="s">
        <v>300</v>
      </c>
      <c r="I32" s="93">
        <v>0</v>
      </c>
      <c r="J32" s="92"/>
      <c r="K32" s="92"/>
      <c r="L32" s="102"/>
    </row>
    <row r="33" ht="15" customHeight="1" spans="1:12">
      <c r="A33" s="92"/>
      <c r="B33" s="92"/>
      <c r="C33" s="101"/>
      <c r="D33" s="92" t="s">
        <v>379</v>
      </c>
      <c r="E33" s="92" t="s">
        <v>380</v>
      </c>
      <c r="F33" s="93">
        <v>358749.39</v>
      </c>
      <c r="G33" s="92" t="s">
        <v>305</v>
      </c>
      <c r="H33" s="92" t="s">
        <v>306</v>
      </c>
      <c r="I33" s="93">
        <v>0</v>
      </c>
      <c r="J33" s="92"/>
      <c r="K33" s="92"/>
      <c r="L33" s="102"/>
    </row>
    <row r="34" ht="15" customHeight="1" spans="1:12">
      <c r="A34" s="92"/>
      <c r="B34" s="92"/>
      <c r="C34" s="102"/>
      <c r="D34" s="92" t="s">
        <v>383</v>
      </c>
      <c r="E34" s="92" t="s">
        <v>384</v>
      </c>
      <c r="F34" s="93">
        <v>0</v>
      </c>
      <c r="G34" s="92" t="s">
        <v>311</v>
      </c>
      <c r="H34" s="92" t="s">
        <v>312</v>
      </c>
      <c r="I34" s="93">
        <v>19480</v>
      </c>
      <c r="J34" s="92"/>
      <c r="K34" s="92"/>
      <c r="L34" s="102"/>
    </row>
    <row r="35" ht="15" customHeight="1" spans="1:12">
      <c r="A35" s="92"/>
      <c r="B35" s="92"/>
      <c r="C35" s="102"/>
      <c r="D35" s="92" t="s">
        <v>387</v>
      </c>
      <c r="E35" s="92" t="s">
        <v>388</v>
      </c>
      <c r="F35" s="93">
        <v>0</v>
      </c>
      <c r="G35" s="92" t="s">
        <v>317</v>
      </c>
      <c r="H35" s="92" t="s">
        <v>318</v>
      </c>
      <c r="I35" s="93">
        <v>0</v>
      </c>
      <c r="J35" s="92"/>
      <c r="K35" s="92"/>
      <c r="L35" s="102"/>
    </row>
    <row r="36" ht="15" customHeight="1" spans="1:12">
      <c r="A36" s="92"/>
      <c r="B36" s="92"/>
      <c r="C36" s="102"/>
      <c r="D36" s="92" t="s">
        <v>391</v>
      </c>
      <c r="E36" s="92" t="s">
        <v>392</v>
      </c>
      <c r="F36" s="93">
        <v>0</v>
      </c>
      <c r="G36" s="92"/>
      <c r="H36" s="92"/>
      <c r="I36" s="101"/>
      <c r="J36" s="92"/>
      <c r="K36" s="92"/>
      <c r="L36" s="102"/>
    </row>
    <row r="37" ht="15" customHeight="1" spans="1:12">
      <c r="A37" s="92"/>
      <c r="B37" s="92"/>
      <c r="C37" s="102"/>
      <c r="D37" s="92" t="s">
        <v>393</v>
      </c>
      <c r="E37" s="92" t="s">
        <v>394</v>
      </c>
      <c r="F37" s="93">
        <v>0</v>
      </c>
      <c r="G37" s="92"/>
      <c r="H37" s="92"/>
      <c r="I37" s="102"/>
      <c r="J37" s="92"/>
      <c r="K37" s="92"/>
      <c r="L37" s="102"/>
    </row>
    <row r="38" ht="15" customHeight="1" spans="1:12">
      <c r="A38" s="92"/>
      <c r="B38" s="92"/>
      <c r="C38" s="102"/>
      <c r="D38" s="92" t="s">
        <v>395</v>
      </c>
      <c r="E38" s="92" t="s">
        <v>396</v>
      </c>
      <c r="F38" s="103">
        <v>0</v>
      </c>
      <c r="G38" s="92"/>
      <c r="H38" s="92"/>
      <c r="I38" s="102"/>
      <c r="J38" s="92"/>
      <c r="K38" s="92"/>
      <c r="L38" s="102"/>
    </row>
    <row r="39" ht="15" customHeight="1" spans="1:12">
      <c r="A39" s="92" t="s">
        <v>432</v>
      </c>
      <c r="B39" s="92"/>
      <c r="C39" s="92"/>
      <c r="D39" s="92"/>
      <c r="E39" s="92"/>
      <c r="F39" s="92"/>
      <c r="G39" s="92"/>
      <c r="H39" s="92"/>
      <c r="I39" s="92"/>
      <c r="J39" s="92"/>
      <c r="K39" s="92"/>
      <c r="L39" s="92"/>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5"/>
  <sheetViews>
    <sheetView workbookViewId="0">
      <pane xSplit="4" ySplit="9" topLeftCell="E10" activePane="bottomRight" state="frozen"/>
      <selection/>
      <selection pane="topRight"/>
      <selection pane="bottomLeft"/>
      <selection pane="bottomRight" activeCell="B15" sqref="A14:B15"/>
    </sheetView>
  </sheetViews>
  <sheetFormatPr defaultColWidth="9" defaultRowHeight="14.4"/>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1:11">
      <c r="K1" s="97" t="s">
        <v>433</v>
      </c>
    </row>
    <row r="2" ht="15.6" spans="20:20">
      <c r="T2" s="98" t="s">
        <v>434</v>
      </c>
    </row>
    <row r="3" ht="15.6" spans="1:20">
      <c r="A3" s="98" t="s">
        <v>2</v>
      </c>
      <c r="T3" s="98" t="s">
        <v>3</v>
      </c>
    </row>
    <row r="4" ht="19.5" customHeight="1" spans="1:20">
      <c r="A4" s="99" t="s">
        <v>6</v>
      </c>
      <c r="B4" s="99"/>
      <c r="C4" s="99"/>
      <c r="D4" s="99"/>
      <c r="E4" s="99" t="s">
        <v>105</v>
      </c>
      <c r="F4" s="99"/>
      <c r="G4" s="99"/>
      <c r="H4" s="99" t="s">
        <v>205</v>
      </c>
      <c r="I4" s="99"/>
      <c r="J4" s="99"/>
      <c r="K4" s="99" t="s">
        <v>206</v>
      </c>
      <c r="L4" s="99"/>
      <c r="M4" s="99"/>
      <c r="N4" s="99"/>
      <c r="O4" s="99"/>
      <c r="P4" s="99" t="s">
        <v>107</v>
      </c>
      <c r="Q4" s="99"/>
      <c r="R4" s="99"/>
      <c r="S4" s="99"/>
      <c r="T4" s="99"/>
    </row>
    <row r="5" ht="19.5" customHeight="1" spans="1:20">
      <c r="A5" s="99" t="s">
        <v>121</v>
      </c>
      <c r="B5" s="99"/>
      <c r="C5" s="99"/>
      <c r="D5" s="99" t="s">
        <v>122</v>
      </c>
      <c r="E5" s="99" t="s">
        <v>128</v>
      </c>
      <c r="F5" s="99" t="s">
        <v>207</v>
      </c>
      <c r="G5" s="99" t="s">
        <v>208</v>
      </c>
      <c r="H5" s="99" t="s">
        <v>128</v>
      </c>
      <c r="I5" s="99" t="s">
        <v>176</v>
      </c>
      <c r="J5" s="99" t="s">
        <v>177</v>
      </c>
      <c r="K5" s="99" t="s">
        <v>128</v>
      </c>
      <c r="L5" s="99" t="s">
        <v>176</v>
      </c>
      <c r="M5" s="99"/>
      <c r="N5" s="99" t="s">
        <v>176</v>
      </c>
      <c r="O5" s="99" t="s">
        <v>177</v>
      </c>
      <c r="P5" s="99" t="s">
        <v>128</v>
      </c>
      <c r="Q5" s="99" t="s">
        <v>207</v>
      </c>
      <c r="R5" s="99" t="s">
        <v>208</v>
      </c>
      <c r="S5" s="99" t="s">
        <v>208</v>
      </c>
      <c r="T5" s="99"/>
    </row>
    <row r="6" ht="19.5" customHeight="1" spans="1:20">
      <c r="A6" s="99"/>
      <c r="B6" s="99"/>
      <c r="C6" s="99"/>
      <c r="D6" s="99"/>
      <c r="E6" s="99"/>
      <c r="F6" s="99"/>
      <c r="G6" s="99" t="s">
        <v>123</v>
      </c>
      <c r="H6" s="99"/>
      <c r="I6" s="99"/>
      <c r="J6" s="99" t="s">
        <v>123</v>
      </c>
      <c r="K6" s="99"/>
      <c r="L6" s="99" t="s">
        <v>123</v>
      </c>
      <c r="M6" s="99" t="s">
        <v>210</v>
      </c>
      <c r="N6" s="99" t="s">
        <v>209</v>
      </c>
      <c r="O6" s="99" t="s">
        <v>123</v>
      </c>
      <c r="P6" s="99"/>
      <c r="Q6" s="99"/>
      <c r="R6" s="99" t="s">
        <v>123</v>
      </c>
      <c r="S6" s="99" t="s">
        <v>211</v>
      </c>
      <c r="T6" s="99" t="s">
        <v>212</v>
      </c>
    </row>
    <row r="7" ht="19.5" customHeight="1" spans="1:20">
      <c r="A7" s="99"/>
      <c r="B7" s="99"/>
      <c r="C7" s="99"/>
      <c r="D7" s="99"/>
      <c r="E7" s="99"/>
      <c r="F7" s="99"/>
      <c r="G7" s="99"/>
      <c r="H7" s="99"/>
      <c r="I7" s="99"/>
      <c r="J7" s="99"/>
      <c r="K7" s="99"/>
      <c r="L7" s="99"/>
      <c r="M7" s="99"/>
      <c r="N7" s="99"/>
      <c r="O7" s="99"/>
      <c r="P7" s="99"/>
      <c r="Q7" s="99"/>
      <c r="R7" s="99"/>
      <c r="S7" s="99"/>
      <c r="T7" s="99"/>
    </row>
    <row r="8" ht="19.5" customHeight="1" spans="1:20">
      <c r="A8" s="99" t="s">
        <v>125</v>
      </c>
      <c r="B8" s="99" t="s">
        <v>126</v>
      </c>
      <c r="C8" s="99" t="s">
        <v>127</v>
      </c>
      <c r="D8" s="99" t="s">
        <v>10</v>
      </c>
      <c r="E8" s="91" t="s">
        <v>11</v>
      </c>
      <c r="F8" s="91" t="s">
        <v>12</v>
      </c>
      <c r="G8" s="91" t="s">
        <v>20</v>
      </c>
      <c r="H8" s="91" t="s">
        <v>24</v>
      </c>
      <c r="I8" s="91" t="s">
        <v>28</v>
      </c>
      <c r="J8" s="91" t="s">
        <v>32</v>
      </c>
      <c r="K8" s="91" t="s">
        <v>36</v>
      </c>
      <c r="L8" s="91" t="s">
        <v>40</v>
      </c>
      <c r="M8" s="91" t="s">
        <v>43</v>
      </c>
      <c r="N8" s="91" t="s">
        <v>46</v>
      </c>
      <c r="O8" s="91" t="s">
        <v>49</v>
      </c>
      <c r="P8" s="91" t="s">
        <v>52</v>
      </c>
      <c r="Q8" s="91" t="s">
        <v>55</v>
      </c>
      <c r="R8" s="91" t="s">
        <v>58</v>
      </c>
      <c r="S8" s="91" t="s">
        <v>61</v>
      </c>
      <c r="T8" s="91" t="s">
        <v>64</v>
      </c>
    </row>
    <row r="9" ht="19.5" customHeight="1" spans="1:20">
      <c r="A9" s="99"/>
      <c r="B9" s="99"/>
      <c r="C9" s="99"/>
      <c r="D9" s="99" t="s">
        <v>128</v>
      </c>
      <c r="E9" s="93">
        <v>0</v>
      </c>
      <c r="F9" s="93">
        <v>0</v>
      </c>
      <c r="G9" s="93">
        <v>0</v>
      </c>
      <c r="H9" s="93">
        <v>0</v>
      </c>
      <c r="I9" s="93">
        <v>0</v>
      </c>
      <c r="J9" s="93">
        <v>0</v>
      </c>
      <c r="K9" s="93">
        <v>0</v>
      </c>
      <c r="L9" s="93">
        <v>0</v>
      </c>
      <c r="M9" s="93">
        <v>0</v>
      </c>
      <c r="N9" s="93">
        <v>0</v>
      </c>
      <c r="O9" s="93">
        <v>0</v>
      </c>
      <c r="P9" s="93">
        <v>0</v>
      </c>
      <c r="Q9" s="93">
        <v>0</v>
      </c>
      <c r="R9" s="93">
        <v>0</v>
      </c>
      <c r="S9" s="93">
        <v>0</v>
      </c>
      <c r="T9" s="93">
        <v>0</v>
      </c>
    </row>
    <row r="10" ht="19.5" customHeight="1" spans="1:20">
      <c r="A10" s="92"/>
      <c r="B10" s="92"/>
      <c r="C10" s="92"/>
      <c r="D10" s="92"/>
      <c r="E10" s="93"/>
      <c r="F10" s="93"/>
      <c r="G10" s="93"/>
      <c r="H10" s="93"/>
      <c r="I10" s="93"/>
      <c r="J10" s="93"/>
      <c r="K10" s="93"/>
      <c r="L10" s="93"/>
      <c r="M10" s="93"/>
      <c r="N10" s="93"/>
      <c r="O10" s="93"/>
      <c r="P10" s="93"/>
      <c r="Q10" s="93"/>
      <c r="R10" s="93"/>
      <c r="S10" s="93"/>
      <c r="T10" s="93"/>
    </row>
    <row r="11" ht="19.5" customHeight="1" spans="1:20">
      <c r="A11" s="92" t="s">
        <v>435</v>
      </c>
      <c r="B11" s="92"/>
      <c r="C11" s="92"/>
      <c r="D11" s="92"/>
      <c r="E11" s="92"/>
      <c r="F11" s="92"/>
      <c r="G11" s="92"/>
      <c r="H11" s="92"/>
      <c r="I11" s="92"/>
      <c r="J11" s="92"/>
      <c r="K11" s="92"/>
      <c r="L11" s="92"/>
      <c r="M11" s="92"/>
      <c r="N11" s="92"/>
      <c r="O11" s="92"/>
      <c r="P11" s="92"/>
      <c r="Q11" s="92"/>
      <c r="R11" s="92"/>
      <c r="S11" s="92"/>
      <c r="T11" s="92"/>
    </row>
    <row r="14" spans="1:2">
      <c r="A14" s="100" t="s">
        <v>436</v>
      </c>
      <c r="B14" s="100"/>
    </row>
    <row r="15" spans="1:2">
      <c r="A15" s="100"/>
      <c r="B15" s="100" t="s">
        <v>437</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5"/>
  <sheetViews>
    <sheetView workbookViewId="0">
      <pane xSplit="4" ySplit="9" topLeftCell="E10" activePane="bottomRight" state="frozen"/>
      <selection/>
      <selection pane="topRight"/>
      <selection pane="bottomLeft"/>
      <selection pane="bottomRight" activeCell="H20" sqref="H20"/>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ht="28.2" spans="7:7">
      <c r="G1" s="97" t="s">
        <v>438</v>
      </c>
    </row>
    <row r="2" ht="15.6" spans="12:12">
      <c r="L2" s="98" t="s">
        <v>439</v>
      </c>
    </row>
    <row r="3" ht="15.6" spans="1:12">
      <c r="A3" s="98" t="s">
        <v>2</v>
      </c>
      <c r="L3" s="98" t="s">
        <v>3</v>
      </c>
    </row>
    <row r="4" ht="19.5" customHeight="1" spans="1:12">
      <c r="A4" s="99" t="s">
        <v>6</v>
      </c>
      <c r="B4" s="99"/>
      <c r="C4" s="99"/>
      <c r="D4" s="99"/>
      <c r="E4" s="99" t="s">
        <v>105</v>
      </c>
      <c r="F4" s="99"/>
      <c r="G4" s="99"/>
      <c r="H4" s="99" t="s">
        <v>205</v>
      </c>
      <c r="I4" s="99" t="s">
        <v>206</v>
      </c>
      <c r="J4" s="99" t="s">
        <v>107</v>
      </c>
      <c r="K4" s="99"/>
      <c r="L4" s="99"/>
    </row>
    <row r="5" ht="19.5" customHeight="1" spans="1:12">
      <c r="A5" s="99" t="s">
        <v>121</v>
      </c>
      <c r="B5" s="99"/>
      <c r="C5" s="99"/>
      <c r="D5" s="99" t="s">
        <v>122</v>
      </c>
      <c r="E5" s="99" t="s">
        <v>128</v>
      </c>
      <c r="F5" s="99" t="s">
        <v>440</v>
      </c>
      <c r="G5" s="99" t="s">
        <v>441</v>
      </c>
      <c r="H5" s="99"/>
      <c r="I5" s="99"/>
      <c r="J5" s="99" t="s">
        <v>128</v>
      </c>
      <c r="K5" s="99" t="s">
        <v>440</v>
      </c>
      <c r="L5" s="91" t="s">
        <v>441</v>
      </c>
    </row>
    <row r="6" ht="19.5" customHeight="1" spans="1:12">
      <c r="A6" s="99"/>
      <c r="B6" s="99"/>
      <c r="C6" s="99"/>
      <c r="D6" s="99"/>
      <c r="E6" s="99"/>
      <c r="F6" s="99"/>
      <c r="G6" s="99"/>
      <c r="H6" s="99"/>
      <c r="I6" s="99"/>
      <c r="J6" s="99"/>
      <c r="K6" s="99"/>
      <c r="L6" s="91" t="s">
        <v>211</v>
      </c>
    </row>
    <row r="7" ht="19.5" customHeight="1" spans="1:12">
      <c r="A7" s="99"/>
      <c r="B7" s="99"/>
      <c r="C7" s="99"/>
      <c r="D7" s="99"/>
      <c r="E7" s="99"/>
      <c r="F7" s="99"/>
      <c r="G7" s="99"/>
      <c r="H7" s="99"/>
      <c r="I7" s="99"/>
      <c r="J7" s="99"/>
      <c r="K7" s="99"/>
      <c r="L7" s="91"/>
    </row>
    <row r="8" ht="19.5" customHeight="1" spans="1:12">
      <c r="A8" s="99" t="s">
        <v>125</v>
      </c>
      <c r="B8" s="99" t="s">
        <v>126</v>
      </c>
      <c r="C8" s="99" t="s">
        <v>127</v>
      </c>
      <c r="D8" s="99" t="s">
        <v>10</v>
      </c>
      <c r="E8" s="91" t="s">
        <v>11</v>
      </c>
      <c r="F8" s="91" t="s">
        <v>12</v>
      </c>
      <c r="G8" s="91" t="s">
        <v>20</v>
      </c>
      <c r="H8" s="91" t="s">
        <v>24</v>
      </c>
      <c r="I8" s="91" t="s">
        <v>28</v>
      </c>
      <c r="J8" s="91" t="s">
        <v>32</v>
      </c>
      <c r="K8" s="91" t="s">
        <v>36</v>
      </c>
      <c r="L8" s="91" t="s">
        <v>40</v>
      </c>
    </row>
    <row r="9" ht="19.5" customHeight="1" spans="1:12">
      <c r="A9" s="99"/>
      <c r="B9" s="99"/>
      <c r="C9" s="99"/>
      <c r="D9" s="99" t="s">
        <v>128</v>
      </c>
      <c r="E9" s="93">
        <v>0</v>
      </c>
      <c r="F9" s="93">
        <v>0</v>
      </c>
      <c r="G9" s="93">
        <v>0</v>
      </c>
      <c r="H9" s="93">
        <v>0</v>
      </c>
      <c r="I9" s="93">
        <v>0</v>
      </c>
      <c r="J9" s="93">
        <v>0</v>
      </c>
      <c r="K9" s="93">
        <v>0</v>
      </c>
      <c r="L9" s="93">
        <v>0</v>
      </c>
    </row>
    <row r="10" ht="19.5" customHeight="1" spans="1:12">
      <c r="A10" s="92"/>
      <c r="B10" s="92"/>
      <c r="C10" s="92"/>
      <c r="D10" s="92"/>
      <c r="E10" s="93"/>
      <c r="F10" s="93"/>
      <c r="G10" s="93"/>
      <c r="H10" s="93"/>
      <c r="I10" s="93"/>
      <c r="J10" s="93"/>
      <c r="K10" s="93"/>
      <c r="L10" s="93"/>
    </row>
    <row r="11" ht="19.5" customHeight="1" spans="1:12">
      <c r="A11" s="92" t="s">
        <v>442</v>
      </c>
      <c r="B11" s="92"/>
      <c r="C11" s="92"/>
      <c r="D11" s="92"/>
      <c r="E11" s="92"/>
      <c r="F11" s="92"/>
      <c r="G11" s="92"/>
      <c r="H11" s="92"/>
      <c r="I11" s="92"/>
      <c r="J11" s="92"/>
      <c r="K11" s="92"/>
      <c r="L11" s="92"/>
    </row>
    <row r="14" spans="1:2">
      <c r="A14" s="100" t="s">
        <v>436</v>
      </c>
      <c r="B14" s="100"/>
    </row>
    <row r="15" spans="1:2">
      <c r="A15" s="100"/>
      <c r="B15" s="100" t="s">
        <v>443</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26</vt:i4>
      </vt:variant>
    </vt:vector>
  </HeadingPairs>
  <TitlesOfParts>
    <vt:vector size="26"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部门整体支出绩效自评情况</vt:lpstr>
      <vt:lpstr>GK14 部门整体支出绩效自评表</vt:lpstr>
      <vt:lpstr>GK15 项目支出绩效自评表1</vt:lpstr>
      <vt:lpstr>GK16 项目支出绩效自评表2</vt:lpstr>
      <vt:lpstr>GK17 项目支出绩效自评表3</vt:lpstr>
      <vt:lpstr>GK18 项目支出绩效自评表4</vt:lpstr>
      <vt:lpstr>GK19 项目支出绩效自评表5</vt:lpstr>
      <vt:lpstr>GK20 项目支出绩效自评表6</vt:lpstr>
      <vt:lpstr>GK21 项目支出绩效自评表7</vt:lpstr>
      <vt:lpstr>GK22 项目支出绩效自评表8</vt:lpstr>
      <vt:lpstr>GK23 项目支出绩效自评表9</vt:lpstr>
      <vt:lpstr>GK24 项目支出绩效自评表10</vt:lpstr>
      <vt:lpstr>GK25 项目支出绩效自评表11</vt:lpstr>
      <vt:lpstr>GK26 项目支出绩效自评表12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刘婧</cp:lastModifiedBy>
  <dcterms:created xsi:type="dcterms:W3CDTF">2025-10-17T10:50:00Z</dcterms:created>
  <dcterms:modified xsi:type="dcterms:W3CDTF">2025-10-20T08:39:56Z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D9145A67896E4E45AF8DAE9AA47E7FAA_12</vt:lpwstr>
  </property>
  <property fmtid="{D5CDD505-2E9C-101B-9397-08002B2CF9AE}" pid="3" name="KSOProductBuildVer">
    <vt:lpwstr>2052-12.1.0.18276</vt:lpwstr>
  </property>
</Properties>
</file>